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08\Desktop\"/>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c r="BW35" i="10" s="1"/>
  <c r="BW36" i="10" s="1"/>
  <c r="BW37" i="10" s="1"/>
  <c r="BW38" i="10" s="1"/>
  <c r="BW39" i="10" s="1"/>
  <c r="BW40" i="10" s="1"/>
  <c r="BW41" i="10" s="1"/>
  <c r="BW42" i="10" s="1"/>
  <c r="CO34" i="10"/>
  <c r="CO35" i="10" s="1"/>
</calcChain>
</file>

<file path=xl/sharedStrings.xml><?xml version="1.0" encoding="utf-8"?>
<sst xmlns="http://schemas.openxmlformats.org/spreadsheetml/2006/main" count="1140" uniqueCount="623">
  <si>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</si>
  <si>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</si>
  <si>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</si>
  <si>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</si>
  <si>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</si>
  <si>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</si>
  <si>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</si>
  <si>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</si>
  <si>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</si>
  <si>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</si>
  <si>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</si>
  <si>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</si>
  <si>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</si>
  <si>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</si>
  <si>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</si>
  <si>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</si>
  <si>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</si>
  <si>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</si>
  <si>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</si>
  <si>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</si>
  <si>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</si>
  <si>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</si>
  <si>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</si>
  <si>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</si>
  <si>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</si>
  <si>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</si>
  <si>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</si>
  <si>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</si>
  <si>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</si>
  <si>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</si>
  <si>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</si>
  <si>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</si>
  <si>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</si>
  <si>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</si>
  <si>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</si>
  <si>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</si>
  <si>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</si>
  <si>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</si>
  <si>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</si>
  <si>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</si>
  <si>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</si>
  <si>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</si>
  <si>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</si>
  <si>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</si>
  <si>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</si>
  <si>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</si>
  <si>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</si>
  <si>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</si>
  <si>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</si>
  <si>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</si>
  <si>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</si>
  <si>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</si>
  <si>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</si>
  <si>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</si>
  <si>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</si>
  <si>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</si>
  <si>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</si>
  <si>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</si>
  <si>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</si>
  <si>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</si>
  <si>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</si>
  <si>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</si>
  <si>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</si>
  <si>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</si>
  <si>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</si>
  <si>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</si>
  <si>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</si>
  <si>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</si>
  <si>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</si>
  <si>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</si>
  <si>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</si>
  <si>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</si>
  <si>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</si>
  <si>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</si>
  <si>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</si>
  <si>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</si>
  <si>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</si>
  <si>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</si>
  <si>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</si>
  <si>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</si>
  <si>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</si>
  <si>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</si>
  <si>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</si>
  <si>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</si>
  <si>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</si>
  <si>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</si>
  <si>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</si>
  <si>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</si>
  <si>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</si>
  <si>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</si>
  <si>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</si>
  <si>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</si>
  <si>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</si>
  <si>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</si>
  <si>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</si>
  <si>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</si>
  <si>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</si>
  <si>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</si>
  <si>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</si>
  <si>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</si>
  <si>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</si>
  <si>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</si>
  <si>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</si>
  <si>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</si>
  <si>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</si>
  <si>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</si>
  <si>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</si>
  <si>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</si>
  <si>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</si>
  <si>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</si>
  <si>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</si>
  <si>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</si>
  <si>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</si>
  <si>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</si>
  <si>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</si>
  <si>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</si>
  <si>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</si>
  <si>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</si>
  <si>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</si>
  <si>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</si>
  <si>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</si>
  <si>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</si>
  <si>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</si>
  <si>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</si>
  <si>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</si>
  <si>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</si>
  <si>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</si>
  <si>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</si>
  <si>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</si>
  <si>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</si>
  <si>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</si>
  <si>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</si>
  <si>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</si>
  <si>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</si>
  <si>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</si>
  <si>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</si>
  <si>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</si>
  <si>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</si>
  <si>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</si>
  <si>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</si>
  <si>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</si>
  <si>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</si>
  <si>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</si>
  <si>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</si>
  <si>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</si>
  <si>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</si>
  <si>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</si>
  <si>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</si>
  <si>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</si>
  <si>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</si>
  <si>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</si>
  <si>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</si>
  <si>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</si>
  <si>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</si>
  <si>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</si>
  <si>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</si>
  <si>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</si>
  <si>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</si>
  <si>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</si>
  <si>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</si>
  <si>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</si>
  <si>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</si>
  <si>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</si>
  <si>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</si>
  <si>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</si>
  <si>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</si>
  <si>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</si>
  <si>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</si>
  <si>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</si>
  <si>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</si>
  <si>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</si>
  <si>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</si>
  <si>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</si>
  <si>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</si>
  <si>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</si>
  <si>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</si>
  <si>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</si>
  <si>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</si>
  <si>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</si>
  <si>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</si>
  <si>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</si>
  <si>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</si>
  <si>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</si>
  <si>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</si>
  <si>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</si>
  <si>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</si>
  <si>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</si>
  <si>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</si>
  <si>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</si>
  <si>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</si>
  <si>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</si>
  <si>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</si>
  <si>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</si>
  <si>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</si>
  <si>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</si>
  <si>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</si>
  <si>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</si>
  <si>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</si>
  <si>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</si>
  <si>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</si>
  <si>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</si>
  <si>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</si>
  <si>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</si>
  <si>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</si>
  <si>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</si>
  <si>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</si>
  <si>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</si>
  <si>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</si>
  <si>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</si>
  <si>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</si>
  <si>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</si>
  <si>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</si>
  <si>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</si>
  <si>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</si>
  <si>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宮崎県川南町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</si>
  <si>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</si>
  <si>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</si>
  <si>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</si>
  <si>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</si>
  <si>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</si>
  <si>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</si>
  <si>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</si>
  <si>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</si>
  <si>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</si>
  <si>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</si>
  <si>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</si>
  <si>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</si>
  <si>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</si>
  <si>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</si>
  <si>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</si>
  <si>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</si>
  <si>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</si>
  <si>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</si>
  <si>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</si>
  <si>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</si>
  <si>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</si>
  <si>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</si>
  <si>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</si>
  <si>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</si>
  <si>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</si>
  <si>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</si>
  <si>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</si>
  <si>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</si>
  <si>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</si>
  <si>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</si>
  <si>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</si>
  <si>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</si>
  <si>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</si>
  <si>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</si>
  <si>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</si>
  <si>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</si>
  <si>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</si>
  <si>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</si>
  <si>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</si>
  <si>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</si>
  <si>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</si>
  <si>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</si>
  <si>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</si>
  <si>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</si>
  <si>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</si>
  <si>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</si>
  <si>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</si>
  <si>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</si>
  <si>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</si>
  <si>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</si>
  <si>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</si>
  <si>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</si>
  <si>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</si>
  <si>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</si>
  <si>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</si>
  <si>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</si>
  <si>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</si>
  <si>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</si>
  <si>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</si>
  <si>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</si>
  <si>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</si>
  <si>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</si>
  <si>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</si>
  <si>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</si>
  <si>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</si>
  <si>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</si>
  <si>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</si>
  <si>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</si>
  <si>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</si>
  <si>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</si>
  <si>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</si>
  <si>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</si>
  <si>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</si>
  <si>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</si>
  <si>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</si>
  <si>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</si>
  <si>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</si>
  <si>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</si>
  <si>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</si>
  <si>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</si>
  <si>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</si>
  <si>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</si>
  <si>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</si>
  <si>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</si>
  <si>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</si>
  <si>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</si>
  <si>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</si>
  <si>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</si>
  <si>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</si>
  <si>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</si>
  <si>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</si>
  <si>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</si>
  <si>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</si>
  <si>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</si>
  <si>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</si>
  <si>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</si>
  <si>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</si>
  <si>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</si>
  <si>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</si>
  <si>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</si>
  <si>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</si>
  <si>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</si>
  <si>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</si>
  <si>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</si>
  <si>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</si>
  <si>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</si>
  <si>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</si>
  <si>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</si>
  <si>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</si>
  <si>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</si>
  <si>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</si>
  <si>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</si>
  <si>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</si>
  <si>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</si>
  <si>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</si>
  <si>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</si>
  <si>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</si>
  <si>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</si>
  <si>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</si>
  <si>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</si>
  <si>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</si>
  <si>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</si>
  <si>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</si>
  <si>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</si>
  <si>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</si>
  <si>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</si>
  <si>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</si>
  <si>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</si>
  <si>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</si>
  <si>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</si>
  <si>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</si>
  <si>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</si>
  <si>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</si>
  <si>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</si>
  <si>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</si>
  <si>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</si>
  <si>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</si>
  <si>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</si>
  <si>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</si>
  <si>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</si>
  <si>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</si>
  <si>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</si>
  <si>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</si>
  <si>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</si>
  <si>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</si>
  <si>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</si>
  <si>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</si>
  <si>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</si>
  <si>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</si>
  <si>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宮崎県川南町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</si>
  <si>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</si>
  <si>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</si>
  <si>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</si>
  <si>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</si>
  <si>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</si>
  <si>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</si>
  <si>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</si>
  <si>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</si>
  <si>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</si>
  <si>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</si>
  <si>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</si>
  <si>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</si>
  <si>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</si>
  <si>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</si>
  <si>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</si>
  <si>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</si>
  <si>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</si>
  <si>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</si>
  <si>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</si>
  <si>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</si>
  <si>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</si>
  <si>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</si>
  <si>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</si>
  <si>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</si>
  <si>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</si>
  <si>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</si>
  <si>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</si>
  <si>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</si>
  <si>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</si>
  <si>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</si>
  <si>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</si>
  <si>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</si>
  <si>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</si>
  <si>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</si>
  <si>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</si>
  <si>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</si>
  <si>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</si>
  <si>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</si>
  <si>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</si>
  <si>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</si>
  <si>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営農飲雑用水事業特別会計</t>
    <phoneticPr fontId="5"/>
  </si>
  <si>
    <t>法非適用企業</t>
    <phoneticPr fontId="5"/>
  </si>
  <si>
    <t>漁業集落排水事業特別会計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</si>
  <si>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</si>
  <si>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</si>
  <si>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</si>
  <si>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</si>
  <si>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</si>
  <si>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</si>
  <si>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</si>
  <si>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</si>
  <si>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</si>
  <si>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</si>
  <si>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</si>
  <si>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</si>
  <si>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</si>
  <si>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</si>
  <si>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</si>
  <si>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</si>
  <si>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</si>
  <si>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</si>
  <si>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</si>
  <si>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</si>
  <si>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</si>
  <si>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</si>
  <si>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</si>
  <si>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</si>
  <si>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</si>
  <si>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</si>
  <si>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</si>
  <si>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</si>
  <si>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</si>
  <si>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</si>
  <si>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</si>
  <si>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</si>
  <si>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</si>
  <si>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</si>
  <si>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</si>
  <si>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</si>
  <si>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</si>
  <si>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</si>
  <si>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</si>
  <si>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</si>
  <si>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</si>
  <si>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</si>
  <si>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</si>
  <si>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</si>
  <si>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</si>
  <si>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</si>
  <si>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</si>
  <si>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</si>
  <si>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</si>
  <si>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</si>
  <si>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</si>
  <si>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</si>
  <si>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</si>
  <si>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</si>
  <si>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</si>
  <si>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</si>
  <si>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</si>
  <si>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</si>
  <si>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</si>
  <si>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</si>
  <si>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</si>
  <si>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</si>
  <si>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</si>
  <si>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</si>
  <si>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</si>
  <si>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</si>
  <si>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</si>
  <si>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</si>
  <si>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</si>
  <si>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</si>
  <si>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営農飲雑用水事業特別会計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</si>
  <si>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</si>
  <si>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</si>
  <si>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</si>
  <si>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</si>
  <si>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</si>
  <si>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</si>
  <si>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</si>
  <si>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</si>
  <si>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</si>
  <si>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</si>
  <si>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</si>
  <si>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</si>
  <si>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</si>
  <si>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</si>
  <si>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</si>
  <si>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</si>
  <si>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</si>
  <si>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</si>
  <si>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</si>
  <si>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</si>
  <si>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</si>
  <si>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</si>
  <si>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</si>
  <si>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</si>
  <si>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</si>
  <si>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</si>
  <si>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</si>
  <si>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</si>
  <si>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</si>
  <si>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</si>
  <si>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</si>
  <si>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</si>
  <si>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</si>
  <si>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</si>
  <si>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</si>
  <si>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</si>
  <si>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</si>
  <si>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</si>
  <si>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</si>
  <si>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</si>
  <si>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</si>
  <si>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</si>
  <si>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</si>
  <si>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</si>
  <si>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</si>
  <si>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</si>
  <si>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</si>
  <si>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</si>
  <si>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</si>
  <si>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</si>
  <si>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</si>
  <si>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</si>
  <si>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</si>
  <si>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</si>
  <si>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</si>
  <si>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</si>
  <si>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</si>
  <si>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</si>
  <si>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</si>
  <si>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</si>
  <si>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</si>
  <si>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</si>
  <si>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</si>
  <si>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</si>
  <si>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</si>
  <si>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</si>
  <si>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</si>
  <si>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</si>
  <si>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</si>
  <si>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</si>
  <si>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</si>
  <si>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</si>
  <si>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</si>
  <si>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</si>
  <si>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</si>
  <si>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</si>
  <si>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</si>
  <si>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</si>
  <si>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</si>
  <si>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</si>
  <si>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</si>
  <si>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</si>
  <si>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</si>
  <si>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</si>
  <si>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</si>
  <si>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</si>
  <si>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7.52</t>
  </si>
  <si>
    <t>水道事業会計</t>
  </si>
  <si>
    <t>一般会計</t>
  </si>
  <si>
    <t>介護保険特別会計</t>
  </si>
  <si>
    <t>国民健康保険事業特別会計</t>
  </si>
  <si>
    <t>下水道事業特別会計</t>
  </si>
  <si>
    <t>漁業集落排水事業特別会計</t>
  </si>
  <si>
    <t>営農飲雑用水事業特別会計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</si>
  <si>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</si>
  <si>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</si>
  <si>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</si>
  <si>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</si>
  <si>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</si>
  <si>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</si>
  <si>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</si>
  <si>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</si>
  <si>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</si>
  <si>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</si>
  <si>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</si>
  <si>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</si>
  <si>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</si>
  <si>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ふるさと振興基金</t>
    <rPh sb="4" eb="6">
      <t>シンコウ</t>
    </rPh>
    <rPh sb="6" eb="8">
      <t>キキン</t>
    </rPh>
    <phoneticPr fontId="11"/>
  </si>
  <si>
    <t>地域福祉基金</t>
    <rPh sb="0" eb="2">
      <t>チイキ</t>
    </rPh>
    <rPh sb="2" eb="4">
      <t>フクシ</t>
    </rPh>
    <rPh sb="4" eb="6">
      <t>キキン</t>
    </rPh>
    <phoneticPr fontId="11"/>
  </si>
  <si>
    <t>次代を担う人づくり基金</t>
    <rPh sb="0" eb="2">
      <t>ジダイ</t>
    </rPh>
    <rPh sb="3" eb="4">
      <t>ニナ</t>
    </rPh>
    <rPh sb="5" eb="6">
      <t>ヒト</t>
    </rPh>
    <rPh sb="9" eb="11">
      <t>キキン</t>
    </rPh>
    <phoneticPr fontId="11"/>
  </si>
  <si>
    <t>長寿社会福祉基金</t>
    <rPh sb="0" eb="2">
      <t>チョウジュ</t>
    </rPh>
    <rPh sb="2" eb="4">
      <t>シャカイ</t>
    </rPh>
    <rPh sb="4" eb="6">
      <t>フクシ</t>
    </rPh>
    <rPh sb="6" eb="8">
      <t>キキン</t>
    </rPh>
    <phoneticPr fontId="11"/>
  </si>
  <si>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</si>
  <si>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</si>
  <si>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</si>
  <si>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川南都農衛生組合</t>
    <rPh sb="0" eb="2">
      <t>カワミナミ</t>
    </rPh>
    <rPh sb="2" eb="4">
      <t>ツノ</t>
    </rPh>
    <rPh sb="4" eb="6">
      <t>エイセイ</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</si>
  <si>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</si>
  <si>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</si>
  <si>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</si>
  <si>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</si>
  <si>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</si>
  <si>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公益社団法人　宮崎県環境整備公社</t>
    <rPh sb="0" eb="2">
      <t>コウエキ</t>
    </rPh>
    <rPh sb="2" eb="4">
      <t>シャダン</t>
    </rPh>
    <rPh sb="4" eb="6">
      <t>ホウジン</t>
    </rPh>
    <rPh sb="7" eb="10">
      <t>ミヤザキケン</t>
    </rPh>
    <rPh sb="10" eb="12">
      <t>カンキョウ</t>
    </rPh>
    <rPh sb="12" eb="14">
      <t>セイビ</t>
    </rPh>
    <rPh sb="14" eb="16">
      <t>コウシャ</t>
    </rPh>
    <phoneticPr fontId="2"/>
  </si>
  <si>
    <t>-</t>
    <phoneticPr fontId="2"/>
  </si>
  <si>
    <t>-</t>
    <phoneticPr fontId="2"/>
  </si>
  <si>
    <t>-</t>
    <phoneticPr fontId="2"/>
  </si>
  <si>
    <t>-</t>
    <phoneticPr fontId="2"/>
  </si>
  <si>
    <t>-</t>
    <phoneticPr fontId="2"/>
  </si>
  <si>
    <t>-</t>
    <phoneticPr fontId="2"/>
  </si>
  <si>
    <t>宮崎県市町村総合事務組合（自治会館管理）</t>
    <rPh sb="13" eb="15">
      <t>ジチ</t>
    </rPh>
    <rPh sb="15" eb="17">
      <t>カイカン</t>
    </rPh>
    <rPh sb="17" eb="19">
      <t>カンリ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</si>
  <si>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</si>
  <si>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</si>
  <si>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</si>
  <si>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</si>
  <si>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将来負担比率は、数値なしの状況である。有形固定資産減価償却率については、前年度から減少したが、今後老朽化がの進む公共施設に対して、計画的にその対策に取り組んでいく。</t>
    <rPh sb="1" eb="3">
      <t>ショウライ</t>
    </rPh>
    <rPh sb="3" eb="5">
      <t>フタン</t>
    </rPh>
    <rPh sb="5" eb="7">
      <t>ヒリツ</t>
    </rPh>
    <rPh sb="9" eb="11">
      <t>スウチ</t>
    </rPh>
    <rPh sb="14" eb="16">
      <t>ジョウキョウ</t>
    </rPh>
    <rPh sb="20" eb="31">
      <t>ユウケイコテイシサンゲンカショウキャクリツ</t>
    </rPh>
    <rPh sb="37" eb="40">
      <t>ゼンネンド</t>
    </rPh>
    <rPh sb="42" eb="44">
      <t>ゲンショウ</t>
    </rPh>
    <rPh sb="48" eb="50">
      <t>コンゴ</t>
    </rPh>
    <rPh sb="50" eb="53">
      <t>ロウキュウカ</t>
    </rPh>
    <rPh sb="55" eb="56">
      <t>スス</t>
    </rPh>
    <rPh sb="57" eb="59">
      <t>コウキョウ</t>
    </rPh>
    <rPh sb="59" eb="61">
      <t>シセツ</t>
    </rPh>
    <rPh sb="62" eb="63">
      <t>タイ</t>
    </rPh>
    <rPh sb="66" eb="69">
      <t>ケイカクテキ</t>
    </rPh>
    <rPh sb="72" eb="74">
      <t>タイサク</t>
    </rPh>
    <rPh sb="75" eb="76">
      <t>ト</t>
    </rPh>
    <rPh sb="77" eb="7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</si>
  <si>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</si>
  <si>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</si>
  <si>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</si>
  <si>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</si>
  <si>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</si>
  <si>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</si>
  <si>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将来負担比率は数値なしの状況である。ただ老朽化の進む公共施設の更新工事等の大きな支出が見込まれるため、今後の実質公債費比率の数値も上昇するものと考えられる。</t>
    <rPh sb="1" eb="3">
      <t>ショウライ</t>
    </rPh>
    <rPh sb="3" eb="5">
      <t>フタン</t>
    </rPh>
    <rPh sb="5" eb="7">
      <t>ヒリツ</t>
    </rPh>
    <rPh sb="8" eb="10">
      <t>スウチ</t>
    </rPh>
    <rPh sb="13" eb="15">
      <t>ジョウキョウ</t>
    </rPh>
    <rPh sb="21" eb="24">
      <t>ロウキュウカ</t>
    </rPh>
    <rPh sb="25" eb="26">
      <t>スス</t>
    </rPh>
    <rPh sb="27" eb="29">
      <t>コウキョウ</t>
    </rPh>
    <rPh sb="29" eb="31">
      <t>シセツ</t>
    </rPh>
    <rPh sb="32" eb="34">
      <t>コウシン</t>
    </rPh>
    <rPh sb="34" eb="36">
      <t>コウジ</t>
    </rPh>
    <rPh sb="36" eb="37">
      <t>トウ</t>
    </rPh>
    <rPh sb="38" eb="39">
      <t>オオ</t>
    </rPh>
    <rPh sb="41" eb="43">
      <t>シシュツ</t>
    </rPh>
    <rPh sb="44" eb="46">
      <t>ミコ</t>
    </rPh>
    <rPh sb="52" eb="54">
      <t>コンゴ</t>
    </rPh>
    <rPh sb="55" eb="57">
      <t>ジッシツ</t>
    </rPh>
    <rPh sb="57" eb="60">
      <t>コウサイヒ</t>
    </rPh>
    <rPh sb="60" eb="62">
      <t>ヒリツ</t>
    </rPh>
    <rPh sb="63" eb="65">
      <t>スウチ</t>
    </rPh>
    <rPh sb="66" eb="68">
      <t>ジョウショウ</t>
    </rPh>
    <rPh sb="73" eb="74">
      <t>カンガ</t>
    </rPh>
    <phoneticPr fontId="2"/>
  </si>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</sst>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1419-41B5-B23A-04AA57F06D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117723</c:v>
                </c:pt>
                <c:pt idx="1">
                  <c:v>58658</c:v>
                </c:pt>
                <c:pt idx="2">
                  <c:v>43239</c:v>
                </c:pt>
                <c:pt idx="3">
                  <c:v>59702</c:v>
                </c:pt>
                <c:pt idx="4">
                  <c:v>130232</c:v>
                </c:pt>
              </c:numCache>
            </c:numRef>
          </c:val>
          <c:smooth val="0"/>
          <c:extLst xmlns:c16r2="http://schemas.microsoft.com/office/drawing/2015/06/chart">
            <c:ext xmlns:c16="http://schemas.microsoft.com/office/drawing/2014/chart" uri="{C3380CC4-5D6E-409C-BE32-E72D297353CC}">
              <c16:uniqueId val="{00000001-1419-41B5-B23A-04AA57F06D72}"/>
            </c:ext>
          </c:extLst>
        </c:ser>
        <c:dLbls>
          <c:showLegendKey val="0"/>
          <c:showVal val="0"/>
          <c:showCatName val="0"/>
          <c:showSerName val="0"/>
          <c:showPercent val="0"/>
          <c:showBubbleSize val="0"/>
        </c:dLbls>
        <c:marker val="1"/>
        <c:smooth val="0"/>
        <c:axId val="340001424"/>
        <c:axId val="340001816"/>
      </c:lineChart>
      <c:catAx>
        <c:axId val="34000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001816"/>
        <c:crosses val="autoZero"/>
        <c:auto val="1"/>
        <c:lblAlgn val="ctr"/>
        <c:lblOffset val="100"/>
        <c:tickLblSkip val="1"/>
        <c:tickMarkSkip val="1"/>
        <c:noMultiLvlLbl val="0"/>
      </c:catAx>
      <c:valAx>
        <c:axId val="340001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00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4.29</c:v>
                </c:pt>
                <c:pt idx="1">
                  <c:v>3.99</c:v>
                </c:pt>
                <c:pt idx="2">
                  <c:v>4.5199999999999996</c:v>
                </c:pt>
                <c:pt idx="3">
                  <c:v>4.75</c:v>
                </c:pt>
                <c:pt idx="4">
                  <c:v>5.1100000000000003</c:v>
                </c:pt>
              </c:numCache>
            </c:numRef>
          </c:val>
          <c:extLst xmlns:c16r2="http://schemas.microsoft.com/office/drawing/2015/06/chart">
            <c:ext xmlns:c16="http://schemas.microsoft.com/office/drawing/2014/chart" uri="{C3380CC4-5D6E-409C-BE32-E72D297353CC}">
              <c16:uniqueId val="{00000000-3323-4D0E-8949-2A3387FAFA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21.82</c:v>
                </c:pt>
                <c:pt idx="1">
                  <c:v>26.2</c:v>
                </c:pt>
                <c:pt idx="2">
                  <c:v>28.61</c:v>
                </c:pt>
                <c:pt idx="3">
                  <c:v>28.69</c:v>
                </c:pt>
                <c:pt idx="4">
                  <c:v>20.02</c:v>
                </c:pt>
              </c:numCache>
            </c:numRef>
          </c:val>
          <c:extLst xmlns:c16r2="http://schemas.microsoft.com/office/drawing/2015/06/chart">
            <c:ext xmlns:c16="http://schemas.microsoft.com/office/drawing/2014/chart" uri="{C3380CC4-5D6E-409C-BE32-E72D297353CC}">
              <c16:uniqueId val="{00000001-3323-4D0E-8949-2A3387FAFA90}"/>
            </c:ext>
          </c:extLst>
        </c:ser>
        <c:dLbls>
          <c:showLegendKey val="0"/>
          <c:showVal val="0"/>
          <c:showCatName val="0"/>
          <c:showSerName val="0"/>
          <c:showPercent val="0"/>
          <c:showBubbleSize val="0"/>
        </c:dLbls>
        <c:gapWidth val="250"/>
        <c:overlap val="100"/>
        <c:axId val="364222632"/>
        <c:axId val="36421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4.46</c:v>
                </c:pt>
                <c:pt idx="1">
                  <c:v>6.15</c:v>
                </c:pt>
                <c:pt idx="2">
                  <c:v>15.14</c:v>
                </c:pt>
                <c:pt idx="3">
                  <c:v>0.1</c:v>
                </c:pt>
                <c:pt idx="4">
                  <c:v>-7.52</c:v>
                </c:pt>
              </c:numCache>
            </c:numRef>
          </c:val>
          <c:smooth val="0"/>
          <c:extLst xmlns:c16r2="http://schemas.microsoft.com/office/drawing/2015/06/chart">
            <c:ext xmlns:c16="http://schemas.microsoft.com/office/drawing/2014/chart" uri="{C3380CC4-5D6E-409C-BE32-E72D297353CC}">
              <c16:uniqueId val="{00000002-3323-4D0E-8949-2A3387FAFA90}"/>
            </c:ext>
          </c:extLst>
        </c:ser>
        <c:dLbls>
          <c:showLegendKey val="0"/>
          <c:showVal val="0"/>
          <c:showCatName val="0"/>
          <c:showSerName val="0"/>
          <c:showPercent val="0"/>
          <c:showBubbleSize val="0"/>
        </c:dLbls>
        <c:marker val="1"/>
        <c:smooth val="0"/>
        <c:axId val="364222632"/>
        <c:axId val="364218320"/>
      </c:lineChart>
      <c:catAx>
        <c:axId val="36422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218320"/>
        <c:crosses val="autoZero"/>
        <c:auto val="1"/>
        <c:lblAlgn val="ctr"/>
        <c:lblOffset val="100"/>
        <c:tickLblSkip val="1"/>
        <c:tickMarkSkip val="1"/>
        <c:noMultiLvlLbl val="0"/>
      </c:catAx>
      <c:valAx>
        <c:axId val="36421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2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59A9-4E31-842C-E931A4A261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A9-4E31-842C-E931A4A261F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59A9-4E31-842C-E931A4A261F1}"/>
            </c:ext>
          </c:extLst>
        </c:ser>
        <c:ser>
          <c:idx val="3"/>
          <c:order val="3"/>
          <c:tx>
            <c:strRef>
              <c:f>データシート!$A$30</c:f>
              <c:strCache>
                <c:ptCount val="1"/>
                <c:pt idx="0">
                  <c:v>営農飲雑用水事業特別会計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59A9-4E31-842C-E931A4A261F1}"/>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0.09</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4-59A9-4E31-842C-E931A4A261F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7.0000000000000007E-2</c:v>
                </c:pt>
                <c:pt idx="4">
                  <c:v>#N/A</c:v>
                </c:pt>
                <c:pt idx="5">
                  <c:v>0.12</c:v>
                </c:pt>
                <c:pt idx="6">
                  <c:v>#N/A</c:v>
                </c:pt>
                <c:pt idx="7">
                  <c:v>0.09</c:v>
                </c:pt>
                <c:pt idx="8">
                  <c:v>#N/A</c:v>
                </c:pt>
                <c:pt idx="9">
                  <c:v>0.35</c:v>
                </c:pt>
              </c:numCache>
            </c:numRef>
          </c:val>
          <c:extLst xmlns:c16r2="http://schemas.microsoft.com/office/drawing/2015/06/chart">
            <c:ext xmlns:c16="http://schemas.microsoft.com/office/drawing/2014/chart" uri="{C3380CC4-5D6E-409C-BE32-E72D297353CC}">
              <c16:uniqueId val="{00000005-59A9-4E31-842C-E931A4A261F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3.17</c:v>
                </c:pt>
                <c:pt idx="2">
                  <c:v>#N/A</c:v>
                </c:pt>
                <c:pt idx="3">
                  <c:v>4.24</c:v>
                </c:pt>
                <c:pt idx="4">
                  <c:v>#N/A</c:v>
                </c:pt>
                <c:pt idx="5">
                  <c:v>5.45</c:v>
                </c:pt>
                <c:pt idx="6">
                  <c:v>#N/A</c:v>
                </c:pt>
                <c:pt idx="7">
                  <c:v>6.41</c:v>
                </c:pt>
                <c:pt idx="8">
                  <c:v>#N/A</c:v>
                </c:pt>
                <c:pt idx="9">
                  <c:v>0.56999999999999995</c:v>
                </c:pt>
              </c:numCache>
            </c:numRef>
          </c:val>
          <c:extLst xmlns:c16r2="http://schemas.microsoft.com/office/drawing/2015/06/chart">
            <c:ext xmlns:c16="http://schemas.microsoft.com/office/drawing/2014/chart" uri="{C3380CC4-5D6E-409C-BE32-E72D297353CC}">
              <c16:uniqueId val="{00000006-59A9-4E31-842C-E931A4A261F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1.05</c:v>
                </c:pt>
                <c:pt idx="4">
                  <c:v>#N/A</c:v>
                </c:pt>
                <c:pt idx="5">
                  <c:v>1.64</c:v>
                </c:pt>
                <c:pt idx="6">
                  <c:v>#N/A</c:v>
                </c:pt>
                <c:pt idx="7">
                  <c:v>2.15</c:v>
                </c:pt>
                <c:pt idx="8">
                  <c:v>#N/A</c:v>
                </c:pt>
                <c:pt idx="9">
                  <c:v>1.8</c:v>
                </c:pt>
              </c:numCache>
            </c:numRef>
          </c:val>
          <c:extLst xmlns:c16r2="http://schemas.microsoft.com/office/drawing/2015/06/chart">
            <c:ext xmlns:c16="http://schemas.microsoft.com/office/drawing/2014/chart" uri="{C3380CC4-5D6E-409C-BE32-E72D297353CC}">
              <c16:uniqueId val="{00000007-59A9-4E31-842C-E931A4A261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4.29</c:v>
                </c:pt>
                <c:pt idx="2">
                  <c:v>#N/A</c:v>
                </c:pt>
                <c:pt idx="3">
                  <c:v>3.99</c:v>
                </c:pt>
                <c:pt idx="4">
                  <c:v>#N/A</c:v>
                </c:pt>
                <c:pt idx="5">
                  <c:v>4.51</c:v>
                </c:pt>
                <c:pt idx="6">
                  <c:v>#N/A</c:v>
                </c:pt>
                <c:pt idx="7">
                  <c:v>4.75</c:v>
                </c:pt>
                <c:pt idx="8">
                  <c:v>#N/A</c:v>
                </c:pt>
                <c:pt idx="9">
                  <c:v>5.1100000000000003</c:v>
                </c:pt>
              </c:numCache>
            </c:numRef>
          </c:val>
          <c:extLst xmlns:c16r2="http://schemas.microsoft.com/office/drawing/2015/06/chart">
            <c:ext xmlns:c16="http://schemas.microsoft.com/office/drawing/2014/chart" uri="{C3380CC4-5D6E-409C-BE32-E72D297353CC}">
              <c16:uniqueId val="{00000008-59A9-4E31-842C-E931A4A261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10.91</c:v>
                </c:pt>
                <c:pt idx="2">
                  <c:v>#N/A</c:v>
                </c:pt>
                <c:pt idx="3">
                  <c:v>11.06</c:v>
                </c:pt>
                <c:pt idx="4">
                  <c:v>#N/A</c:v>
                </c:pt>
                <c:pt idx="5">
                  <c:v>12.28</c:v>
                </c:pt>
                <c:pt idx="6">
                  <c:v>#N/A</c:v>
                </c:pt>
                <c:pt idx="7">
                  <c:v>11.22</c:v>
                </c:pt>
                <c:pt idx="8">
                  <c:v>#N/A</c:v>
                </c:pt>
                <c:pt idx="9">
                  <c:v>11.45</c:v>
                </c:pt>
              </c:numCache>
            </c:numRef>
          </c:val>
          <c:extLst xmlns:c16r2="http://schemas.microsoft.com/office/drawing/2015/06/chart">
            <c:ext xmlns:c16="http://schemas.microsoft.com/office/drawing/2014/chart" uri="{C3380CC4-5D6E-409C-BE32-E72D297353CC}">
              <c16:uniqueId val="{00000009-59A9-4E31-842C-E931A4A261F1}"/>
            </c:ext>
          </c:extLst>
        </c:ser>
        <c:dLbls>
          <c:showLegendKey val="0"/>
          <c:showVal val="0"/>
          <c:showCatName val="0"/>
          <c:showSerName val="0"/>
          <c:showPercent val="0"/>
          <c:showBubbleSize val="0"/>
        </c:dLbls>
        <c:gapWidth val="150"/>
        <c:overlap val="100"/>
        <c:axId val="364223024"/>
        <c:axId val="364219104"/>
      </c:barChart>
      <c:catAx>
        <c:axId val="36422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219104"/>
        <c:crosses val="autoZero"/>
        <c:auto val="1"/>
        <c:lblAlgn val="ctr"/>
        <c:lblOffset val="100"/>
        <c:tickLblSkip val="1"/>
        <c:tickMarkSkip val="1"/>
        <c:noMultiLvlLbl val="0"/>
      </c:catAx>
      <c:valAx>
        <c:axId val="3642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23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480</c:v>
                </c:pt>
                <c:pt idx="5">
                  <c:v>713</c:v>
                </c:pt>
                <c:pt idx="8">
                  <c:v>476</c:v>
                </c:pt>
                <c:pt idx="11">
                  <c:v>474</c:v>
                </c:pt>
                <c:pt idx="14">
                  <c:v>467</c:v>
                </c:pt>
              </c:numCache>
            </c:numRef>
          </c:val>
          <c:extLst xmlns:c16r2="http://schemas.microsoft.com/office/drawing/2015/06/chart">
            <c:ext xmlns:c16="http://schemas.microsoft.com/office/drawing/2014/chart" uri="{C3380CC4-5D6E-409C-BE32-E72D297353CC}">
              <c16:uniqueId val="{00000000-354D-4AE5-A8CF-407D058F09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4D-4AE5-A8CF-407D058F09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54D-4AE5-A8CF-407D058F09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90</c:v>
                </c:pt>
                <c:pt idx="3">
                  <c:v>110</c:v>
                </c:pt>
                <c:pt idx="6">
                  <c:v>110</c:v>
                </c:pt>
                <c:pt idx="9">
                  <c:v>108</c:v>
                </c:pt>
                <c:pt idx="12">
                  <c:v>121</c:v>
                </c:pt>
              </c:numCache>
            </c:numRef>
          </c:val>
          <c:extLst xmlns:c16r2="http://schemas.microsoft.com/office/drawing/2015/06/chart">
            <c:ext xmlns:c16="http://schemas.microsoft.com/office/drawing/2014/chart" uri="{C3380CC4-5D6E-409C-BE32-E72D297353CC}">
              <c16:uniqueId val="{00000003-354D-4AE5-A8CF-407D058F09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71</c:v>
                </c:pt>
                <c:pt idx="6">
                  <c:v>80</c:v>
                </c:pt>
                <c:pt idx="9">
                  <c:v>76</c:v>
                </c:pt>
                <c:pt idx="12">
                  <c:v>89</c:v>
                </c:pt>
              </c:numCache>
            </c:numRef>
          </c:val>
          <c:extLst xmlns:c16r2="http://schemas.microsoft.com/office/drawing/2015/06/chart">
            <c:ext xmlns:c16="http://schemas.microsoft.com/office/drawing/2014/chart" uri="{C3380CC4-5D6E-409C-BE32-E72D297353CC}">
              <c16:uniqueId val="{00000004-354D-4AE5-A8CF-407D058F09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4D-4AE5-A8CF-407D058F09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4D-4AE5-A8CF-407D058F09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654</c:v>
                </c:pt>
                <c:pt idx="3">
                  <c:v>629</c:v>
                </c:pt>
                <c:pt idx="6">
                  <c:v>560</c:v>
                </c:pt>
                <c:pt idx="9">
                  <c:v>564</c:v>
                </c:pt>
                <c:pt idx="12">
                  <c:v>578</c:v>
                </c:pt>
              </c:numCache>
            </c:numRef>
          </c:val>
          <c:extLst xmlns:c16r2="http://schemas.microsoft.com/office/drawing/2015/06/chart">
            <c:ext xmlns:c16="http://schemas.microsoft.com/office/drawing/2014/chart" uri="{C3380CC4-5D6E-409C-BE32-E72D297353CC}">
              <c16:uniqueId val="{00000007-354D-4AE5-A8CF-407D058F096A}"/>
            </c:ext>
          </c:extLst>
        </c:ser>
        <c:dLbls>
          <c:showLegendKey val="0"/>
          <c:showVal val="0"/>
          <c:showCatName val="0"/>
          <c:showSerName val="0"/>
          <c:showPercent val="0"/>
          <c:showBubbleSize val="0"/>
        </c:dLbls>
        <c:gapWidth val="100"/>
        <c:overlap val="100"/>
        <c:axId val="364219496"/>
        <c:axId val="36422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352</c:v>
                </c:pt>
                <c:pt idx="2">
                  <c:v>#N/A</c:v>
                </c:pt>
                <c:pt idx="3">
                  <c:v>#N/A</c:v>
                </c:pt>
                <c:pt idx="4">
                  <c:v>97</c:v>
                </c:pt>
                <c:pt idx="5">
                  <c:v>#N/A</c:v>
                </c:pt>
                <c:pt idx="6">
                  <c:v>#N/A</c:v>
                </c:pt>
                <c:pt idx="7">
                  <c:v>274</c:v>
                </c:pt>
                <c:pt idx="8">
                  <c:v>#N/A</c:v>
                </c:pt>
                <c:pt idx="9">
                  <c:v>#N/A</c:v>
                </c:pt>
                <c:pt idx="10">
                  <c:v>274</c:v>
                </c:pt>
                <c:pt idx="11">
                  <c:v>#N/A</c:v>
                </c:pt>
                <c:pt idx="12">
                  <c:v>#N/A</c:v>
                </c:pt>
                <c:pt idx="13">
                  <c:v>321</c:v>
                </c:pt>
                <c:pt idx="14">
                  <c:v>#N/A</c:v>
                </c:pt>
              </c:numCache>
            </c:numRef>
          </c:val>
          <c:smooth val="0"/>
          <c:extLst xmlns:c16r2="http://schemas.microsoft.com/office/drawing/2015/06/chart">
            <c:ext xmlns:c16="http://schemas.microsoft.com/office/drawing/2014/chart" uri="{C3380CC4-5D6E-409C-BE32-E72D297353CC}">
              <c16:uniqueId val="{00000008-354D-4AE5-A8CF-407D058F096A}"/>
            </c:ext>
          </c:extLst>
        </c:ser>
        <c:dLbls>
          <c:showLegendKey val="0"/>
          <c:showVal val="0"/>
          <c:showCatName val="0"/>
          <c:showSerName val="0"/>
          <c:showPercent val="0"/>
          <c:showBubbleSize val="0"/>
        </c:dLbls>
        <c:marker val="1"/>
        <c:smooth val="0"/>
        <c:axId val="364219496"/>
        <c:axId val="364222240"/>
      </c:lineChart>
      <c:catAx>
        <c:axId val="36421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222240"/>
        <c:crosses val="autoZero"/>
        <c:auto val="1"/>
        <c:lblAlgn val="ctr"/>
        <c:lblOffset val="100"/>
        <c:tickLblSkip val="1"/>
        <c:tickMarkSkip val="1"/>
        <c:noMultiLvlLbl val="0"/>
      </c:catAx>
      <c:valAx>
        <c:axId val="3642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1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4813</c:v>
                </c:pt>
                <c:pt idx="5">
                  <c:v>5112</c:v>
                </c:pt>
                <c:pt idx="8">
                  <c:v>4679</c:v>
                </c:pt>
                <c:pt idx="11">
                  <c:v>4512</c:v>
                </c:pt>
                <c:pt idx="14">
                  <c:v>4536</c:v>
                </c:pt>
              </c:numCache>
            </c:numRef>
          </c:val>
          <c:extLst xmlns:c16r2="http://schemas.microsoft.com/office/drawing/2015/06/chart">
            <c:ext xmlns:c16="http://schemas.microsoft.com/office/drawing/2014/chart" uri="{C3380CC4-5D6E-409C-BE32-E72D297353CC}">
              <c16:uniqueId val="{00000000-8F6D-4DA8-943D-ED5671705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216</c:v>
                </c:pt>
                <c:pt idx="5">
                  <c:v>189</c:v>
                </c:pt>
                <c:pt idx="8">
                  <c:v>164</c:v>
                </c:pt>
                <c:pt idx="11">
                  <c:v>141</c:v>
                </c:pt>
                <c:pt idx="14">
                  <c:v>120</c:v>
                </c:pt>
              </c:numCache>
            </c:numRef>
          </c:val>
          <c:extLst xmlns:c16r2="http://schemas.microsoft.com/office/drawing/2015/06/chart">
            <c:ext xmlns:c16="http://schemas.microsoft.com/office/drawing/2014/chart" uri="{C3380CC4-5D6E-409C-BE32-E72D297353CC}">
              <c16:uniqueId val="{00000001-8F6D-4DA8-943D-ED5671705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4734</c:v>
                </c:pt>
                <c:pt idx="5">
                  <c:v>5510</c:v>
                </c:pt>
                <c:pt idx="8">
                  <c:v>5732</c:v>
                </c:pt>
                <c:pt idx="11">
                  <c:v>6334</c:v>
                </c:pt>
                <c:pt idx="14">
                  <c:v>5952</c:v>
                </c:pt>
              </c:numCache>
            </c:numRef>
          </c:val>
          <c:extLst xmlns:c16r2="http://schemas.microsoft.com/office/drawing/2015/06/chart">
            <c:ext xmlns:c16="http://schemas.microsoft.com/office/drawing/2014/chart" uri="{C3380CC4-5D6E-409C-BE32-E72D297353CC}">
              <c16:uniqueId val="{00000002-8F6D-4DA8-943D-ED5671705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6D-4DA8-943D-ED5671705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6D-4DA8-943D-ED5671705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7</c:v>
                </c:pt>
                <c:pt idx="12">
                  <c:v>5</c:v>
                </c:pt>
              </c:numCache>
            </c:numRef>
          </c:val>
          <c:extLst xmlns:c16r2="http://schemas.microsoft.com/office/drawing/2015/06/chart">
            <c:ext xmlns:c16="http://schemas.microsoft.com/office/drawing/2014/chart" uri="{C3380CC4-5D6E-409C-BE32-E72D297353CC}">
              <c16:uniqueId val="{00000005-8F6D-4DA8-943D-ED5671705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1413</c:v>
                </c:pt>
                <c:pt idx="3">
                  <c:v>1324</c:v>
                </c:pt>
                <c:pt idx="6">
                  <c:v>1289</c:v>
                </c:pt>
                <c:pt idx="9">
                  <c:v>1264</c:v>
                </c:pt>
                <c:pt idx="12">
                  <c:v>1265</c:v>
                </c:pt>
              </c:numCache>
            </c:numRef>
          </c:val>
          <c:extLst xmlns:c16r2="http://schemas.microsoft.com/office/drawing/2015/06/chart">
            <c:ext xmlns:c16="http://schemas.microsoft.com/office/drawing/2014/chart" uri="{C3380CC4-5D6E-409C-BE32-E72D297353CC}">
              <c16:uniqueId val="{00000006-8F6D-4DA8-943D-ED5671705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782</c:v>
                </c:pt>
                <c:pt idx="3">
                  <c:v>712</c:v>
                </c:pt>
                <c:pt idx="6">
                  <c:v>608</c:v>
                </c:pt>
                <c:pt idx="9">
                  <c:v>510</c:v>
                </c:pt>
                <c:pt idx="12">
                  <c:v>388</c:v>
                </c:pt>
              </c:numCache>
            </c:numRef>
          </c:val>
          <c:extLst xmlns:c16r2="http://schemas.microsoft.com/office/drawing/2015/06/chart">
            <c:ext xmlns:c16="http://schemas.microsoft.com/office/drawing/2014/chart" uri="{C3380CC4-5D6E-409C-BE32-E72D297353CC}">
              <c16:uniqueId val="{00000007-8F6D-4DA8-943D-ED5671705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897</c:v>
                </c:pt>
                <c:pt idx="3">
                  <c:v>730</c:v>
                </c:pt>
                <c:pt idx="6">
                  <c:v>768</c:v>
                </c:pt>
                <c:pt idx="9">
                  <c:v>692</c:v>
                </c:pt>
                <c:pt idx="12">
                  <c:v>683</c:v>
                </c:pt>
              </c:numCache>
            </c:numRef>
          </c:val>
          <c:extLst xmlns:c16r2="http://schemas.microsoft.com/office/drawing/2015/06/chart">
            <c:ext xmlns:c16="http://schemas.microsoft.com/office/drawing/2014/chart" uri="{C3380CC4-5D6E-409C-BE32-E72D297353CC}">
              <c16:uniqueId val="{00000008-8F6D-4DA8-943D-ED5671705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6D-4DA8-943D-ED5671705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6160</c:v>
                </c:pt>
                <c:pt idx="3">
                  <c:v>6012</c:v>
                </c:pt>
                <c:pt idx="6">
                  <c:v>5214</c:v>
                </c:pt>
                <c:pt idx="9">
                  <c:v>5051</c:v>
                </c:pt>
                <c:pt idx="12">
                  <c:v>5148</c:v>
                </c:pt>
              </c:numCache>
            </c:numRef>
          </c:val>
          <c:extLst xmlns:c16r2="http://schemas.microsoft.com/office/drawing/2015/06/chart">
            <c:ext xmlns:c16="http://schemas.microsoft.com/office/drawing/2014/chart" uri="{C3380CC4-5D6E-409C-BE32-E72D297353CC}">
              <c16:uniqueId val="{0000000A-8F6D-4DA8-943D-ED5671705DF7}"/>
            </c:ext>
          </c:extLst>
        </c:ser>
        <c:dLbls>
          <c:showLegendKey val="0"/>
          <c:showVal val="0"/>
          <c:showCatName val="0"/>
          <c:showSerName val="0"/>
          <c:showPercent val="0"/>
          <c:showBubbleSize val="0"/>
        </c:dLbls>
        <c:gapWidth val="100"/>
        <c:overlap val="100"/>
        <c:axId val="364219888"/>
        <c:axId val="364220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F6D-4DA8-943D-ED5671705DF7}"/>
            </c:ext>
          </c:extLst>
        </c:ser>
        <c:dLbls>
          <c:showLegendKey val="0"/>
          <c:showVal val="0"/>
          <c:showCatName val="0"/>
          <c:showSerName val="0"/>
          <c:showPercent val="0"/>
          <c:showBubbleSize val="0"/>
        </c:dLbls>
        <c:marker val="1"/>
        <c:smooth val="0"/>
        <c:axId val="364219888"/>
        <c:axId val="364220280"/>
      </c:lineChart>
      <c:catAx>
        <c:axId val="3642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220280"/>
        <c:crosses val="autoZero"/>
        <c:auto val="1"/>
        <c:lblAlgn val="ctr"/>
        <c:lblOffset val="100"/>
        <c:tickLblSkip val="1"/>
        <c:tickMarkSkip val="1"/>
        <c:noMultiLvlLbl val="0"/>
      </c:catAx>
      <c:valAx>
        <c:axId val="36422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1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1285</c:v>
                </c:pt>
                <c:pt idx="1">
                  <c:v>1281</c:v>
                </c:pt>
                <c:pt idx="2">
                  <c:v>915</c:v>
                </c:pt>
              </c:numCache>
            </c:numRef>
          </c:val>
          <c:extLst xmlns:c16r2="http://schemas.microsoft.com/office/drawing/2015/06/chart">
            <c:ext xmlns:c16="http://schemas.microsoft.com/office/drawing/2014/chart" uri="{C3380CC4-5D6E-409C-BE32-E72D297353CC}">
              <c16:uniqueId val="{00000000-A092-446B-8158-04F7B30CDB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547</c:v>
                </c:pt>
                <c:pt idx="1">
                  <c:v>547</c:v>
                </c:pt>
                <c:pt idx="2">
                  <c:v>548</c:v>
                </c:pt>
              </c:numCache>
            </c:numRef>
          </c:val>
          <c:extLst xmlns:c16r2="http://schemas.microsoft.com/office/drawing/2015/06/chart">
            <c:ext xmlns:c16="http://schemas.microsoft.com/office/drawing/2014/chart" uri="{C3380CC4-5D6E-409C-BE32-E72D297353CC}">
              <c16:uniqueId val="{00000001-A092-446B-8158-04F7B30CDB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3173</c:v>
                </c:pt>
                <c:pt idx="1">
                  <c:v>3775</c:v>
                </c:pt>
                <c:pt idx="2">
                  <c:v>3735</c:v>
                </c:pt>
              </c:numCache>
            </c:numRef>
          </c:val>
          <c:extLst xmlns:c16r2="http://schemas.microsoft.com/office/drawing/2015/06/chart">
            <c:ext xmlns:c16="http://schemas.microsoft.com/office/drawing/2014/chart" uri="{C3380CC4-5D6E-409C-BE32-E72D297353CC}">
              <c16:uniqueId val="{00000002-A092-446B-8158-04F7B30CDB89}"/>
            </c:ext>
          </c:extLst>
        </c:ser>
        <c:dLbls>
          <c:showLegendKey val="0"/>
          <c:showVal val="0"/>
          <c:showCatName val="0"/>
          <c:showSerName val="0"/>
          <c:showPercent val="0"/>
          <c:showBubbleSize val="0"/>
        </c:dLbls>
        <c:gapWidth val="120"/>
        <c:overlap val="100"/>
        <c:axId val="377915744"/>
        <c:axId val="377920056"/>
      </c:barChart>
      <c:catAx>
        <c:axId val="3779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7920056"/>
        <c:crosses val="autoZero"/>
        <c:auto val="1"/>
        <c:lblAlgn val="ctr"/>
        <c:lblOffset val="100"/>
        <c:tickLblSkip val="1"/>
        <c:tickMarkSkip val="1"/>
        <c:noMultiLvlLbl val="0"/>
      </c:catAx>
      <c:valAx>
        <c:axId val="377920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79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B7-4C57-9F29-3C81A42DB07B}"/>
                </c:ext>
                <c:ext xmlns:c15="http://schemas.microsoft.com/office/drawing/2012/chart" uri="{CE6537A1-D6FC-4f65-9D91-7224C49458BB}">
                  <c15:dlblFieldTable>
                    <c15:dlblFTEntry>
                      <c15:txfldGUID>{55A79A01-B322-4122-A52A-1C4867CD264A}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B7-4C57-9F29-3C81A42DB07B}"/>
                </c:ext>
                <c:ext xmlns:c15="http://schemas.microsoft.com/office/drawing/2012/chart" uri="{CE6537A1-D6FC-4f65-9D91-7224C49458BB}">
                  <c15:dlblFieldTable>
                    <c15:dlblFTEntry>
                      <c15:txfldGUID>{0C5251A6-792B-45E9-B67B-19DE4975BFF1}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B7-4C57-9F29-3C81A42DB07B}"/>
                </c:ext>
                <c:ext xmlns:c15="http://schemas.microsoft.com/office/drawing/2012/chart" uri="{CE6537A1-D6FC-4f65-9D91-7224C49458BB}">
                  <c15:dlblFieldTable>
                    <c15:dlblFTEntry>
                      <c15:txfldGUID>{5B77E3AA-3EFC-4C3B-8006-2B5D47EAAC35}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B7-4C57-9F29-3C81A42DB07B}"/>
                </c:ext>
                <c:ext xmlns:c15="http://schemas.microsoft.com/office/drawing/2012/chart" uri="{CE6537A1-D6FC-4f65-9D91-7224C49458BB}">
                  <c15:dlblFieldTable>
                    <c15:dlblFTEntry>
                      <c15:txfldGUID>{899800C8-FB01-44CC-BBE2-2532A67ABB99}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B7-4C57-9F29-3C81A42DB07B}"/>
                </c:ext>
                <c:ext xmlns:c15="http://schemas.microsoft.com/office/drawing/2012/chart" uri="{CE6537A1-D6FC-4f65-9D91-7224C49458BB}">
                  <c15:dlblFieldTable>
                    <c15:dlblFTEntry>
                      <c15:txfldGUID>{9C68893B-D50C-4E1B-B6C7-D19F8DC509D6}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B7-4C57-9F29-3C81A42DB07B}"/>
                </c:ext>
                <c:ext xmlns:c15="http://schemas.microsoft.com/office/drawing/2012/chart" uri="{CE6537A1-D6FC-4f65-9D91-7224C49458BB}">
                  <c15:dlblFieldTable>
                    <c15:dlblFTEntry>
                      <c15:txfldGUID>{43CBA9AF-D192-4932-93F2-0E16F02C1F37}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B7-4C57-9F29-3C81A42DB07B}"/>
                </c:ext>
                <c:ext xmlns:c15="http://schemas.microsoft.com/office/drawing/2012/chart" uri="{CE6537A1-D6FC-4f65-9D91-7224C49458BB}">
                  <c15:dlblFieldTable>
                    <c15:dlblFTEntry>
                      <c15:txfldGUID>{9F8526A9-42B7-4FAF-8509-6451A75C05BC}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B7-4C57-9F29-3C81A42DB07B}"/>
                </c:ext>
                <c:ext xmlns:c15="http://schemas.microsoft.com/office/drawing/2012/chart" uri="{CE6537A1-D6FC-4f65-9D91-7224C49458BB}">
                  <c15:dlblFieldTable>
                    <c15:dlblFTEntry>
                      <c15:txfldGUID>{C3E070A8-7630-4261-A1CB-FF332905D40D}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B7-4C57-9F29-3C81A42DB07B}"/>
                </c:ext>
                <c:ext xmlns:c15="http://schemas.microsoft.com/office/drawing/2012/chart" uri="{CE6537A1-D6FC-4f65-9D91-7224C49458BB}">
                  <c15:dlblFieldTable>
                    <c15:dlblFTEntry>
                      <c15:txfldGUID>{BBA49C08-F285-46AF-97F0-D67753F4A3BE}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62.5</c:v>
                </c:pt>
                <c:pt idx="24">
                  <c:v>63.7</c:v>
                </c:pt>
                <c:pt idx="32">
                  <c:v>57.5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2B7-4C57-9F29-3C81A42DB0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B7-4C57-9F29-3C81A42DB07B}"/>
                </c:ext>
                <c:ext xmlns:c15="http://schemas.microsoft.com/office/drawing/2012/chart" uri="{CE6537A1-D6FC-4f65-9D91-7224C49458BB}">
                  <c15:dlblFieldTable>
                    <c15:dlblFTEntry>
                      <c15:txfldGUID>{1F9B176E-C6FB-4497-A8BE-911124DDCFFF}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B7-4C57-9F29-3C81A42DB07B}"/>
                </c:ext>
                <c:ext xmlns:c15="http://schemas.microsoft.com/office/drawing/2012/chart" uri="{CE6537A1-D6FC-4f65-9D91-7224C49458BB}">
                  <c15:dlblFieldTable>
                    <c15:dlblFTEntry>
                      <c15:txfldGUID>{C55B1642-B43E-4DDE-8865-6E1658D4094A}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B7-4C57-9F29-3C81A42DB07B}"/>
                </c:ext>
                <c:ext xmlns:c15="http://schemas.microsoft.com/office/drawing/2012/chart" uri="{CE6537A1-D6FC-4f65-9D91-7224C49458BB}">
                  <c15:dlblFieldTable>
                    <c15:dlblFTEntry>
                      <c15:txfldGUID>{6CDC5E52-BF0B-4C68-8283-7AFE59306CFB}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B7-4C57-9F29-3C81A42DB07B}"/>
                </c:ext>
                <c:ext xmlns:c15="http://schemas.microsoft.com/office/drawing/2012/chart" uri="{CE6537A1-D6FC-4f65-9D91-7224C49458BB}">
                  <c15:dlblFieldTable>
                    <c15:dlblFTEntry>
                      <c15:txfldGUID>{64F18FB2-DCB3-4AE0-BDCA-7ADFA2888BFE}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B7-4C57-9F29-3C81A42DB07B}"/>
                </c:ext>
                <c:ext xmlns:c15="http://schemas.microsoft.com/office/drawing/2012/chart" uri="{CE6537A1-D6FC-4f65-9D91-7224C49458BB}">
                  <c15:dlblFieldTable>
                    <c15:dlblFTEntry>
                      <c15:txfldGUID>{C4D178A4-C448-4A1E-BCC4-44FA2DBF007E}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B7-4C57-9F29-3C81A42DB07B}"/>
                </c:ext>
                <c:ext xmlns:c15="http://schemas.microsoft.com/office/drawing/2012/chart" uri="{CE6537A1-D6FC-4f65-9D91-7224C49458BB}">
                  <c15:layout/>
                  <c15:dlblFieldTable>
                    <c15:dlblFTEntry>
                      <c15:txfldGUID>{905DFBE7-BF14-4169-B0F2-448B18DAC47F}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B7-4C57-9F29-3C81A42DB07B}"/>
                </c:ext>
                <c:ext xmlns:c15="http://schemas.microsoft.com/office/drawing/2012/chart" uri="{CE6537A1-D6FC-4f65-9D91-7224C49458BB}">
                  <c15:layout/>
                  <c15:dlblFieldTable>
                    <c15:dlblFTEntry>
                      <c15:txfldGUID>{7E864525-C967-4B89-A65D-73AC72908BE6}</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B7-4C57-9F29-3C81A42DB07B}"/>
                </c:ext>
                <c:ext xmlns:c15="http://schemas.microsoft.com/office/drawing/2012/chart" uri="{CE6537A1-D6FC-4f65-9D91-7224C49458BB}">
                  <c15:layout/>
                  <c15:dlblFieldTable>
                    <c15:dlblFTEntry>
                      <c15:txfldGUID>{0E5CB2E7-5566-4CFB-857B-E0D77967F1A2}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B7-4C57-9F29-3C81A42DB07B}"/>
                </c:ext>
                <c:ext xmlns:c15="http://schemas.microsoft.com/office/drawing/2012/chart" uri="{CE6537A1-D6FC-4f65-9D91-7224C49458BB}">
                  <c15:layout/>
                  <c15:dlblFieldTable>
                    <c15:dlblFTEntry>
                      <c15:txfldGUID>{CBBBE029-7ED7-4B21-9465-E6819D34C5E8}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52B7-4C57-9F29-3C81A42DB07B}"/>
            </c:ext>
          </c:extLst>
        </c:ser>
        <c:dLbls>
          <c:showLegendKey val="0"/>
          <c:showVal val="1"/>
          <c:showCatName val="0"/>
          <c:showSerName val="0"/>
          <c:showPercent val="0"/>
          <c:showBubbleSize val="0"/>
        </c:dLbls>
        <c:axId val="377920840"/>
        <c:axId val="377918488"/>
      </c:scatterChart>
      <c:valAx>
        <c:axId val="37792084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918488"/>
        <c:crosses val="autoZero"/>
        <c:crossBetween val="midCat"/>
      </c:valAx>
      <c:valAx>
        <c:axId val="377918488"/>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920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9A-4BF0-B4F9-C1E19F27C815}"/>
                </c:ext>
                <c:ext xmlns:c15="http://schemas.microsoft.com/office/drawing/2012/chart" uri="{CE6537A1-D6FC-4f65-9D91-7224C49458BB}">
                  <c15:dlblFieldTable>
                    <c15:dlblFTEntry>
                      <c15:txfldGUID>{6F40FFEC-9C9B-4AEB-85E9-86F7102DEC91}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9A-4BF0-B4F9-C1E19F27C815}"/>
                </c:ext>
                <c:ext xmlns:c15="http://schemas.microsoft.com/office/drawing/2012/chart" uri="{CE6537A1-D6FC-4f65-9D91-7224C49458BB}">
                  <c15:dlblFieldTable>
                    <c15:dlblFTEntry>
                      <c15:txfldGUID>{12A8293D-68C3-42ED-B610-D33EDB37216F}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9A-4BF0-B4F9-C1E19F27C815}"/>
                </c:ext>
                <c:ext xmlns:c15="http://schemas.microsoft.com/office/drawing/2012/chart" uri="{CE6537A1-D6FC-4f65-9D91-7224C49458BB}">
                  <c15:dlblFieldTable>
                    <c15:dlblFTEntry>
                      <c15:txfldGUID>{C39EEC2E-9104-4690-BC8F-4CA4A1527FE6}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9A-4BF0-B4F9-C1E19F27C815}"/>
                </c:ext>
                <c:ext xmlns:c15="http://schemas.microsoft.com/office/drawing/2012/chart" uri="{CE6537A1-D6FC-4f65-9D91-7224C49458BB}">
                  <c15:dlblFieldTable>
                    <c15:dlblFTEntry>
                      <c15:txfldGUID>{B9B618DB-40A8-4452-90F9-F153ED05D336}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9A-4BF0-B4F9-C1E19F27C815}"/>
                </c:ext>
                <c:ext xmlns:c15="http://schemas.microsoft.com/office/drawing/2012/chart" uri="{CE6537A1-D6FC-4f65-9D91-7224C49458BB}">
                  <c15:dlblFieldTable>
                    <c15:dlblFTEntry>
                      <c15:txfldGUID>{B85DAB76-AF31-4445-949C-7927B83A8293}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9A-4BF0-B4F9-C1E19F27C815}"/>
                </c:ext>
                <c:ext xmlns:c15="http://schemas.microsoft.com/office/drawing/2012/chart" uri="{CE6537A1-D6FC-4f65-9D91-7224C49458BB}">
                  <c15:dlblFieldTable>
                    <c15:dlblFTEntry>
                      <c15:txfldGUID>{DB99E161-D821-4B80-9B89-66145213D4D6}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9A-4BF0-B4F9-C1E19F27C815}"/>
                </c:ext>
                <c:ext xmlns:c15="http://schemas.microsoft.com/office/drawing/2012/chart" uri="{CE6537A1-D6FC-4f65-9D91-7224C49458BB}">
                  <c15:dlblFieldTable>
                    <c15:dlblFTEntry>
                      <c15:txfldGUID>{47F13A3B-9EB4-45B0-AF3D-81BBF7573240}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9A-4BF0-B4F9-C1E19F27C815}"/>
                </c:ext>
                <c:ext xmlns:c15="http://schemas.microsoft.com/office/drawing/2012/chart" uri="{CE6537A1-D6FC-4f65-9D91-7224C49458BB}">
                  <c15:dlblFieldTable>
                    <c15:dlblFTEntry>
                      <c15:txfldGUID>{7FED2708-3F51-41CC-B18B-20892E02B599}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9A-4BF0-B4F9-C1E19F27C815}"/>
                </c:ext>
                <c:ext xmlns:c15="http://schemas.microsoft.com/office/drawing/2012/chart" uri="{CE6537A1-D6FC-4f65-9D91-7224C49458BB}">
                  <c15:dlblFieldTable>
                    <c15:dlblFTEntry>
                      <c15:txfldGUID>{1BC2692C-590F-4D80-8424-F76563FC9FFD}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6.7</c:v>
                </c:pt>
                <c:pt idx="16">
                  <c:v>5.9</c:v>
                </c:pt>
                <c:pt idx="24">
                  <c:v>5.3</c:v>
                </c:pt>
                <c:pt idx="32">
                  <c:v>7.1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69A-4BF0-B4F9-C1E19F27C8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9A-4BF0-B4F9-C1E19F27C815}"/>
                </c:ext>
                <c:ext xmlns:c15="http://schemas.microsoft.com/office/drawing/2012/chart" uri="{CE6537A1-D6FC-4f65-9D91-7224C49458BB}">
                  <c15:layout/>
                  <c15:dlblFieldTable>
                    <c15:dlblFTEntry>
                      <c15:txfldGUID>{15FF146B-D086-49A6-898A-EAABF243756F}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9A-4BF0-B4F9-C1E19F27C815}"/>
                </c:ext>
                <c:ext xmlns:c15="http://schemas.microsoft.com/office/drawing/2012/chart" uri="{CE6537A1-D6FC-4f65-9D91-7224C49458BB}">
                  <c15:dlblFieldTable>
                    <c15:dlblFTEntry>
                      <c15:txfldGUID>{90C52795-189A-4CC7-ACDC-6E02DB3D522A}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9A-4BF0-B4F9-C1E19F27C815}"/>
                </c:ext>
                <c:ext xmlns:c15="http://schemas.microsoft.com/office/drawing/2012/chart" uri="{CE6537A1-D6FC-4f65-9D91-7224C49458BB}">
                  <c15:dlblFieldTable>
                    <c15:dlblFTEntry>
                      <c15:txfldGUID>{F338F7EB-229A-4737-B7D7-0C62BF7BB612}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9A-4BF0-B4F9-C1E19F27C815}"/>
                </c:ext>
                <c:ext xmlns:c15="http://schemas.microsoft.com/office/drawing/2012/chart" uri="{CE6537A1-D6FC-4f65-9D91-7224C49458BB}">
                  <c15:dlblFieldTable>
                    <c15:dlblFTEntry>
                      <c15:txfldGUID>{45644E42-02D0-4958-AF72-183C23C99859}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9A-4BF0-B4F9-C1E19F27C815}"/>
                </c:ext>
                <c:ext xmlns:c15="http://schemas.microsoft.com/office/drawing/2012/chart" uri="{CE6537A1-D6FC-4f65-9D91-7224C49458BB}">
                  <c15:dlblFieldTable>
                    <c15:dlblFTEntry>
                      <c15:txfldGUID>{25B79EC2-0BB7-42C1-85E8-426CCB3D4CBC}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9A-4BF0-B4F9-C1E19F27C815}"/>
                </c:ext>
                <c:ext xmlns:c15="http://schemas.microsoft.com/office/drawing/2012/chart" uri="{CE6537A1-D6FC-4f65-9D91-7224C49458BB}">
                  <c15:layout/>
                  <c15:dlblFieldTable>
                    <c15:dlblFTEntry>
                      <c15:txfldGUID>{7D6A2365-249A-41F7-AB61-7B3FFA03DBD3}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9A-4BF0-B4F9-C1E19F27C815}"/>
                </c:ext>
                <c:ext xmlns:c15="http://schemas.microsoft.com/office/drawing/2012/chart" uri="{CE6537A1-D6FC-4f65-9D91-7224C49458BB}">
                  <c15:layout/>
                  <c15:dlblFieldTable>
                    <c15:dlblFTEntry>
                      <c15:txfldGUID>{46CC689B-02BE-45CF-B567-4BC77AB0D49A}</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9A-4BF0-B4F9-C1E19F27C815}"/>
                </c:ext>
                <c:ext xmlns:c15="http://schemas.microsoft.com/office/drawing/2012/chart" uri="{CE6537A1-D6FC-4f65-9D91-7224C49458BB}">
                  <c15:layout/>
                  <c15:dlblFieldTable>
                    <c15:dlblFTEntry>
                      <c15:txfldGUID>{D7C2DA38-8B83-41CA-B65F-E8697BCF44B8}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9A-4BF0-B4F9-C1E19F27C815}"/>
                </c:ext>
                <c:ext xmlns:c15="http://schemas.microsoft.com/office/drawing/2012/chart" uri="{CE6537A1-D6FC-4f65-9D91-7224C49458BB}">
                  <c15:layout/>
                  <c15:dlblFieldTable>
                    <c15:dlblFTEntry>
                      <c15:txfldGUID>{1BBF2602-93FD-40F3-866F-3F8FD0287C40}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B69A-4BF0-B4F9-C1E19F27C815}"/>
            </c:ext>
          </c:extLst>
        </c:ser>
        <c:dLbls>
          <c:showLegendKey val="0"/>
          <c:showVal val="1"/>
          <c:showCatName val="0"/>
          <c:showSerName val="0"/>
          <c:showPercent val="0"/>
          <c:showBubbleSize val="0"/>
        </c:dLbls>
        <c:axId val="377917312"/>
        <c:axId val="377914176"/>
      </c:scatterChart>
      <c:valAx>
        <c:axId val="377917312"/>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914176"/>
        <c:crosses val="autoZero"/>
        <c:crossBetween val="midCat"/>
      </c:valAx>
      <c:valAx>
        <c:axId val="377914176"/>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917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元利償還金は、平成２８年度から増加傾向にある。今後は大規模な普通建設事業等を控えており、より増加することが見込まれる。計画的な起債、償還を行い、将来を見据えて健全な財政運営に努める。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平成３０年度現在で該当なし。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償還を行ってきた一方で、基金については、今後の公共施設の更新や、大規模工事に備えて、数年前から計画的な積増しを行ってきた。平成３０年度は将来負担比率の分子は増加した。今後も、状況を把握しながら将来に負担を残さない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普通交付税過少交付の影響で財政調整基金が減少し、基金全体として減額となったものである。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ため、人口減少対策等の事業を展開し、また老朽化してきている公共施設の整備にも財源が必要でありある程度の基金の積立ては必要不可欠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等の新規及び更新整備費に、ふるさと振興基金は、個性的で魅力的な地域づくりの経費に、地域福祉基金は、高齢者保健福祉事業等を支援する経費に、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近いところでは令和２年度から整備する総合福祉センター建設のために積み増しており、それ以降も施設の更新工事等を見込んでいる。ふるさと振興基金については、ふるさと納税（寄附金）を原資に積立てているが、令和元年度に建設を予定している地域活性化拠点施設（川南パーキングエリア関連）整備の補助残分の財源に充当し、また近年著しく人口が減少していることに対しての定住化対策補助金等の原資として活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ため、人口減少対策等の事業を展開し、また老朽化してきている公共施設の整備にも財源が必要でありある程度の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基金残高は３６６百万円の減となっているが、普通交付税過少交付の影響が出たものと思われる。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近年、予算総額が上昇してきているため、安定的な財政運営のためにも現状の基金残高は維持していきたいと考えている。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現在低金利な状態であるが、今後金利が上昇することも考えられるため、その時に対応できるよう基金残高としては現状を維持していきたい。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施設の改修等を行ったため、有形固定資産減価償却率が減少した。今後、計画的な施設の統廃合等を行い、数値の動向に注視する必要がある。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73" name="直線コネクタ 72">
          <a:extLst>
            <a:ext uri="{FF2B5EF4-FFF2-40B4-BE49-F238E27FC236}">
              <a16:creationId xmlns:a16="http://schemas.microsoft.com/office/drawing/2014/main" xmlns="" id="{00000000-0008-0000-0D00-00004900000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D00-00004A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a:extLst>
            <a:ext uri="{FF2B5EF4-FFF2-40B4-BE49-F238E27FC236}">
              <a16:creationId xmlns:a16="http://schemas.microsoft.com/office/drawing/2014/main" xmlns="" id="{00000000-0008-0000-0D00-00004B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D00-00004C000000}"/>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7" name="直線コネクタ 76">
          <a:extLst>
            <a:ext uri="{FF2B5EF4-FFF2-40B4-BE49-F238E27FC236}">
              <a16:creationId xmlns:a16="http://schemas.microsoft.com/office/drawing/2014/main" xmlns="" id="{00000000-0008-0000-0D00-00004D000000}"/>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D00-00004E000000}"/>
            </a:ext>
          </a:extLst>
        </xdr:cNvPr>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フローチャート: 判断 78">
          <a:extLst>
            <a:ext uri="{FF2B5EF4-FFF2-40B4-BE49-F238E27FC236}">
              <a16:creationId xmlns:a16="http://schemas.microsoft.com/office/drawing/2014/main" xmlns="" id="{00000000-0008-0000-0D00-00004F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80" name="フローチャート: 判断 79">
          <a:extLst>
            <a:ext uri="{FF2B5EF4-FFF2-40B4-BE49-F238E27FC236}">
              <a16:creationId xmlns:a16="http://schemas.microsoft.com/office/drawing/2014/main" xmlns="" id="{00000000-0008-0000-0D00-000050000000}"/>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1" name="フローチャート: 判断 80">
          <a:extLst>
            <a:ext uri="{FF2B5EF4-FFF2-40B4-BE49-F238E27FC236}">
              <a16:creationId xmlns:a16="http://schemas.microsoft.com/office/drawing/2014/main" xmlns="" id="{00000000-0008-0000-0D00-000051000000}"/>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2" name="フローチャート: 判断 81">
          <a:extLst>
            <a:ext uri="{FF2B5EF4-FFF2-40B4-BE49-F238E27FC236}">
              <a16:creationId xmlns:a16="http://schemas.microsoft.com/office/drawing/2014/main" xmlns="" id="{00000000-0008-0000-0D00-000052000000}"/>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88" name="楕円 87">
          <a:extLst>
            <a:ext uri="{FF2B5EF4-FFF2-40B4-BE49-F238E27FC236}">
              <a16:creationId xmlns:a16="http://schemas.microsoft.com/office/drawing/2014/main" xmlns="" id="{00000000-0008-0000-0D00-000058000000}"/>
            </a:ext>
          </a:extLst>
        </xdr:cNvPr>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118127</xdr:rowOff>
    </xdr:from>
    <xdr:ext cx="405111" cy="259045"/>
    <xdr:sp macro="" textlink="">
      <xdr:nvSpPr>
        <xdr:cNvPr id="89" name="有形固定資産減価償却率該当値テキスト">
          <a:extLst>
            <a:ext uri="{FF2B5EF4-FFF2-40B4-BE49-F238E27FC236}">
              <a16:creationId xmlns:a16="http://schemas.microsoft.com/office/drawing/2014/main" xmlns="" id="{00000000-0008-0000-0D00-000059000000}"/>
            </a:ext>
          </a:extLst>
        </xdr:cNvPr>
        <xdr:cNvSpPr txBox="1"/>
      </xdr:nvSpPr>
      <xdr:spPr>
        <a:xfrm>
          <a:off x="48133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88053</xdr:rowOff>
    </xdr:from>
    <xdr:to>
      <xdr:col>19</xdr:col>
      <xdr:colOff>187325</xdr:colOff>
      <xdr:row>28</xdr:row>
      <xdr:rowOff>18203</xdr:rowOff>
    </xdr:to>
    <xdr:sp macro="" textlink="">
      <xdr:nvSpPr>
        <xdr:cNvPr id="90" name="楕円 89">
          <a:extLst>
            <a:ext uri="{FF2B5EF4-FFF2-40B4-BE49-F238E27FC236}">
              <a16:creationId xmlns:a16="http://schemas.microsoft.com/office/drawing/2014/main" xmlns="" id="{00000000-0008-0000-0D00-00005A000000}"/>
            </a:ext>
          </a:extLst>
        </xdr:cNvPr>
        <xdr:cNvSpPr/>
      </xdr:nvSpPr>
      <xdr:spPr>
        <a:xfrm>
          <a:off x="4000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138853</xdr:rowOff>
    </xdr:from>
    <xdr:to>
      <xdr:col>23</xdr:col>
      <xdr:colOff>85725</xdr:colOff>
      <xdr:row>29</xdr:row>
      <xdr:rowOff>19050</xdr:rowOff>
    </xdr:to>
    <xdr:cxnSp macro="">
      <xdr:nvCxnSpPr>
        <xdr:cNvPr id="91" name="直線コネクタ 90">
          <a:extLst>
            <a:ext uri="{FF2B5EF4-FFF2-40B4-BE49-F238E27FC236}">
              <a16:creationId xmlns:a16="http://schemas.microsoft.com/office/drawing/2014/main" xmlns="" id="{00000000-0008-0000-0D00-00005B000000}"/>
            </a:ext>
          </a:extLst>
        </xdr:cNvPr>
        <xdr:cNvCxnSpPr/>
      </xdr:nvCxnSpPr>
      <xdr:spPr>
        <a:xfrm>
          <a:off x="4051300" y="5539528"/>
          <a:ext cx="711200" cy="2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macro="" textlink="">
      <xdr:nvSpPr>
        <xdr:cNvPr id="92" name="楕円 91">
          <a:extLst>
            <a:ext uri="{FF2B5EF4-FFF2-40B4-BE49-F238E27FC236}">
              <a16:creationId xmlns:a16="http://schemas.microsoft.com/office/drawing/2014/main" xmlns="" id="{00000000-0008-0000-0D00-00005C000000}"/>
            </a:ext>
          </a:extLst>
        </xdr:cNvPr>
        <xdr:cNvSpPr/>
      </xdr:nvSpPr>
      <xdr:spPr>
        <a:xfrm>
          <a:off x="3238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138853</xdr:rowOff>
    </xdr:from>
    <xdr:to>
      <xdr:col>19</xdr:col>
      <xdr:colOff>136525</xdr:colOff>
      <xdr:row>28</xdr:row>
      <xdr:rowOff>10583</xdr:rowOff>
    </xdr:to>
    <xdr:cxnSp macro="">
      <xdr:nvCxnSpPr>
        <xdr:cNvPr id="93" name="直線コネクタ 92">
          <a:extLst>
            <a:ext uri="{FF2B5EF4-FFF2-40B4-BE49-F238E27FC236}">
              <a16:creationId xmlns:a16="http://schemas.microsoft.com/office/drawing/2014/main" xmlns="" id="{00000000-0008-0000-0D00-00005D000000}"/>
            </a:ext>
          </a:extLst>
        </xdr:cNvPr>
        <xdr:cNvCxnSpPr/>
      </xdr:nvCxnSpPr>
      <xdr:spPr>
        <a:xfrm flipV="1">
          <a:off x="3289300" y="553952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4233</xdr:rowOff>
    </xdr:from>
    <xdr:to>
      <xdr:col>11</xdr:col>
      <xdr:colOff>187325</xdr:colOff>
      <xdr:row>29</xdr:row>
      <xdr:rowOff>105833</xdr:rowOff>
    </xdr:to>
    <xdr:sp macro="" textlink="">
      <xdr:nvSpPr>
        <xdr:cNvPr id="94" name="楕円 93">
          <a:extLst>
            <a:ext uri="{FF2B5EF4-FFF2-40B4-BE49-F238E27FC236}">
              <a16:creationId xmlns:a16="http://schemas.microsoft.com/office/drawing/2014/main" xmlns="" id="{00000000-0008-0000-0D00-00005E000000}"/>
            </a:ext>
          </a:extLst>
        </xdr:cNvPr>
        <xdr:cNvSpPr/>
      </xdr:nvSpPr>
      <xdr:spPr>
        <a:xfrm>
          <a:off x="2476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10583</xdr:rowOff>
    </xdr:from>
    <xdr:to>
      <xdr:col>15</xdr:col>
      <xdr:colOff>136525</xdr:colOff>
      <xdr:row>29</xdr:row>
      <xdr:rowOff>55033</xdr:rowOff>
    </xdr:to>
    <xdr:cxnSp macro="">
      <xdr:nvCxnSpPr>
        <xdr:cNvPr id="95" name="直線コネクタ 94">
          <a:extLst>
            <a:ext uri="{FF2B5EF4-FFF2-40B4-BE49-F238E27FC236}">
              <a16:creationId xmlns:a16="http://schemas.microsoft.com/office/drawing/2014/main" xmlns="" id="{00000000-0008-0000-0D00-00005F000000}"/>
            </a:ext>
          </a:extLst>
        </xdr:cNvPr>
        <xdr:cNvCxnSpPr/>
      </xdr:nvCxnSpPr>
      <xdr:spPr>
        <a:xfrm flipV="1">
          <a:off x="2527300" y="5582708"/>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96" name="n_1aveValue有形固定資産減価償却率">
          <a:extLst>
            <a:ext uri="{FF2B5EF4-FFF2-40B4-BE49-F238E27FC236}">
              <a16:creationId xmlns:a16="http://schemas.microsoft.com/office/drawing/2014/main" xmlns="" id="{00000000-0008-0000-0D00-000060000000}"/>
            </a:ext>
          </a:extLst>
        </xdr:cNvPr>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97" name="n_2aveValue有形固定資産減価償却率">
          <a:extLst>
            <a:ext uri="{FF2B5EF4-FFF2-40B4-BE49-F238E27FC236}">
              <a16:creationId xmlns:a16="http://schemas.microsoft.com/office/drawing/2014/main" xmlns="" id="{00000000-0008-0000-0D00-000061000000}"/>
            </a:ext>
          </a:extLst>
        </xdr:cNvPr>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98" name="n_3aveValue有形固定資産減価償却率">
          <a:extLst>
            <a:ext uri="{FF2B5EF4-FFF2-40B4-BE49-F238E27FC236}">
              <a16:creationId xmlns:a16="http://schemas.microsoft.com/office/drawing/2014/main" xmlns="" id="{00000000-0008-0000-0D00-000062000000}"/>
            </a:ext>
          </a:extLst>
        </xdr:cNvPr>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34730</xdr:rowOff>
    </xdr:from>
    <xdr:ext cx="405111" cy="259045"/>
    <xdr:sp macro="" textlink="">
      <xdr:nvSpPr>
        <xdr:cNvPr id="99" name="n_1mainValue有形固定資産減価償却率">
          <a:extLst>
            <a:ext uri="{FF2B5EF4-FFF2-40B4-BE49-F238E27FC236}">
              <a16:creationId xmlns:a16="http://schemas.microsoft.com/office/drawing/2014/main" xmlns="" id="{00000000-0008-0000-0D00-000063000000}"/>
            </a:ext>
          </a:extLst>
        </xdr:cNvPr>
        <xdr:cNvSpPr txBox="1"/>
      </xdr:nvSpPr>
      <xdr:spPr>
        <a:xfrm>
          <a:off x="3836044" y="52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macro="" textlink="">
      <xdr:nvSpPr>
        <xdr:cNvPr id="100" name="n_2mainValue有形固定資産減価償却率">
          <a:extLst>
            <a:ext uri="{FF2B5EF4-FFF2-40B4-BE49-F238E27FC236}">
              <a16:creationId xmlns:a16="http://schemas.microsoft.com/office/drawing/2014/main" xmlns="" id="{00000000-0008-0000-0D00-000064000000}"/>
            </a:ext>
          </a:extLst>
        </xdr:cNvPr>
        <xdr:cNvSpPr txBox="1"/>
      </xdr:nvSpPr>
      <xdr:spPr>
        <a:xfrm>
          <a:off x="30867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122360</xdr:rowOff>
    </xdr:from>
    <xdr:ext cx="405111" cy="259045"/>
    <xdr:sp macro="" textlink="">
      <xdr:nvSpPr>
        <xdr:cNvPr id="101" name="n_3mainValue有形固定資産減価償却率">
          <a:extLst>
            <a:ext uri="{FF2B5EF4-FFF2-40B4-BE49-F238E27FC236}">
              <a16:creationId xmlns:a16="http://schemas.microsoft.com/office/drawing/2014/main" xmlns="" id="{00000000-0008-0000-0D00-000065000000}"/>
            </a:ext>
          </a:extLst>
        </xdr:cNvPr>
        <xdr:cNvSpPr txBox="1"/>
      </xdr:nvSpPr>
      <xdr:spPr>
        <a:xfrm>
          <a:off x="2324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xmlns="" id="{00000000-0008-0000-0D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xmlns="" id="{00000000-0008-0000-0D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xmlns="" id="{00000000-0008-0000-0D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xmlns="" id="{00000000-0008-0000-0D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xmlns="" id="{00000000-0008-0000-0D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xmlns="" id="{00000000-0008-0000-0D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xmlns="" id="{00000000-0008-0000-0D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現在は、基金残高があるため低い数値が出ているが、総合福祉センター建設や文化ホール図書館の各種改修工事に費用が掛かるため、数値の動向に注視していく必要がある。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49074</xdr:rowOff>
    </xdr:from>
    <xdr:ext cx="410689" cy="225703"/>
    <xdr:sp macro="" textlink="">
      <xdr:nvSpPr>
        <xdr:cNvPr id="120" name="テキスト ボックス 119">
          <a:extLst>
            <a:ext uri="{FF2B5EF4-FFF2-40B4-BE49-F238E27FC236}">
              <a16:creationId xmlns:a16="http://schemas.microsoft.com/office/drawing/2014/main" xmlns="" id="{00000000-0008-0000-0D00-000078000000}"/>
            </a:ext>
          </a:extLst>
        </xdr:cNvPr>
        <xdr:cNvSpPr txBox="1"/>
      </xdr:nvSpPr>
      <xdr:spPr>
        <a:xfrm>
          <a:off x="10828811" y="64784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122099</xdr:rowOff>
    </xdr:from>
    <xdr:ext cx="410689"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10828811" y="62085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0828811" y="5668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169724</xdr:rowOff>
    </xdr:from>
    <xdr:ext cx="482824"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0756676" y="53989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9" name="直線コネクタ 128">
          <a:extLst>
            <a:ext uri="{FF2B5EF4-FFF2-40B4-BE49-F238E27FC236}">
              <a16:creationId xmlns:a16="http://schemas.microsoft.com/office/drawing/2014/main" xmlns="" id="{00000000-0008-0000-0D00-00008100000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71299</xdr:rowOff>
    </xdr:from>
    <xdr:ext cx="482824"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0756676" y="5129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xmlns=""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xmlns="" id="{00000000-0008-0000-0D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168394</xdr:rowOff>
    </xdr:from>
    <xdr:to>
      <xdr:col>76</xdr:col>
      <xdr:colOff>21589</xdr:colOff>
      <xdr:row>34</xdr:row>
      <xdr:rowOff>28908</xdr:rowOff>
    </xdr:to>
    <xdr:cxnSp macro="">
      <xdr:nvCxnSpPr>
        <xdr:cNvPr id="134" name="直線コネクタ 133">
          <a:extLst>
            <a:ext uri="{FF2B5EF4-FFF2-40B4-BE49-F238E27FC236}">
              <a16:creationId xmlns:a16="http://schemas.microsoft.com/office/drawing/2014/main" xmlns="" id="{00000000-0008-0000-0D00-000086000000}"/>
            </a:ext>
          </a:extLst>
        </xdr:cNvPr>
        <xdr:cNvCxnSpPr/>
      </xdr:nvCxnSpPr>
      <xdr:spPr>
        <a:xfrm flipV="1">
          <a:off x="14793595" y="5397619"/>
          <a:ext cx="1269" cy="1232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32735</xdr:rowOff>
    </xdr:from>
    <xdr:ext cx="469744" cy="259045"/>
    <xdr:sp macro="" textlink="">
      <xdr:nvSpPr>
        <xdr:cNvPr id="135" name="債務償還比率最小値テキスト">
          <a:extLst>
            <a:ext uri="{FF2B5EF4-FFF2-40B4-BE49-F238E27FC236}">
              <a16:creationId xmlns:a16="http://schemas.microsoft.com/office/drawing/2014/main" xmlns="" id="{00000000-0008-0000-0D00-000087000000}"/>
            </a:ext>
          </a:extLst>
        </xdr:cNvPr>
        <xdr:cNvSpPr txBox="1"/>
      </xdr:nvSpPr>
      <xdr:spPr>
        <a:xfrm>
          <a:off x="14846300" y="66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28908</xdr:rowOff>
    </xdr:from>
    <xdr:to>
      <xdr:col>76</xdr:col>
      <xdr:colOff>111125</xdr:colOff>
      <xdr:row>34</xdr:row>
      <xdr:rowOff>28908</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a:off x="14706600" y="662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115071</xdr:rowOff>
    </xdr:from>
    <xdr:ext cx="560923" cy="259045"/>
    <xdr:sp macro="" textlink="">
      <xdr:nvSpPr>
        <xdr:cNvPr id="137" name="債務償還比率最大値テキスト">
          <a:extLst>
            <a:ext uri="{FF2B5EF4-FFF2-40B4-BE49-F238E27FC236}">
              <a16:creationId xmlns:a16="http://schemas.microsoft.com/office/drawing/2014/main" xmlns="" id="{00000000-0008-0000-0D00-000089000000}"/>
            </a:ext>
          </a:extLst>
        </xdr:cNvPr>
        <xdr:cNvSpPr txBox="1"/>
      </xdr:nvSpPr>
      <xdr:spPr>
        <a:xfrm>
          <a:off x="14846300" y="51728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168394</xdr:rowOff>
    </xdr:from>
    <xdr:to>
      <xdr:col>76</xdr:col>
      <xdr:colOff>111125</xdr:colOff>
      <xdr:row>26</xdr:row>
      <xdr:rowOff>168394</xdr:rowOff>
    </xdr:to>
    <xdr:cxnSp macro="">
      <xdr:nvCxnSpPr>
        <xdr:cNvPr id="138" name="直線コネクタ 137">
          <a:extLst>
            <a:ext uri="{FF2B5EF4-FFF2-40B4-BE49-F238E27FC236}">
              <a16:creationId xmlns:a16="http://schemas.microsoft.com/office/drawing/2014/main" xmlns="" id="{00000000-0008-0000-0D00-00008A000000}"/>
            </a:ext>
          </a:extLst>
        </xdr:cNvPr>
        <xdr:cNvCxnSpPr/>
      </xdr:nvCxnSpPr>
      <xdr:spPr>
        <a:xfrm>
          <a:off x="14706600" y="539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279</xdr:rowOff>
    </xdr:from>
    <xdr:ext cx="469744" cy="259045"/>
    <xdr:sp macro="" textlink="">
      <xdr:nvSpPr>
        <xdr:cNvPr id="139" name="債務償還比率平均値テキスト">
          <a:extLst>
            <a:ext uri="{FF2B5EF4-FFF2-40B4-BE49-F238E27FC236}">
              <a16:creationId xmlns:a16="http://schemas.microsoft.com/office/drawing/2014/main" xmlns="" id="{00000000-0008-0000-0D00-00008B000000}"/>
            </a:ext>
          </a:extLst>
        </xdr:cNvPr>
        <xdr:cNvSpPr txBox="1"/>
      </xdr:nvSpPr>
      <xdr:spPr>
        <a:xfrm>
          <a:off x="14846300" y="5915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148852</xdr:rowOff>
    </xdr:from>
    <xdr:to>
      <xdr:col>76</xdr:col>
      <xdr:colOff>73025</xdr:colOff>
      <xdr:row>31</xdr:row>
      <xdr:rowOff>79002</xdr:rowOff>
    </xdr:to>
    <xdr:sp macro="" textlink="">
      <xdr:nvSpPr>
        <xdr:cNvPr id="140" name="フローチャート: 判断 139">
          <a:extLst>
            <a:ext uri="{FF2B5EF4-FFF2-40B4-BE49-F238E27FC236}">
              <a16:creationId xmlns:a16="http://schemas.microsoft.com/office/drawing/2014/main" xmlns="" id="{00000000-0008-0000-0D00-00008C000000}"/>
            </a:ext>
          </a:extLst>
        </xdr:cNvPr>
        <xdr:cNvSpPr/>
      </xdr:nvSpPr>
      <xdr:spPr>
        <a:xfrm>
          <a:off x="14744700" y="606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160187</xdr:rowOff>
    </xdr:from>
    <xdr:to>
      <xdr:col>72</xdr:col>
      <xdr:colOff>123825</xdr:colOff>
      <xdr:row>31</xdr:row>
      <xdr:rowOff>90337</xdr:rowOff>
    </xdr:to>
    <xdr:sp macro="" textlink="">
      <xdr:nvSpPr>
        <xdr:cNvPr id="141" name="フローチャート: 判断 140">
          <a:extLst>
            <a:ext uri="{FF2B5EF4-FFF2-40B4-BE49-F238E27FC236}">
              <a16:creationId xmlns:a16="http://schemas.microsoft.com/office/drawing/2014/main" xmlns="" id="{00000000-0008-0000-0D00-00008D000000}"/>
            </a:ext>
          </a:extLst>
        </xdr:cNvPr>
        <xdr:cNvSpPr/>
      </xdr:nvSpPr>
      <xdr:spPr>
        <a:xfrm>
          <a:off x="14033500" y="607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149558</xdr:rowOff>
    </xdr:from>
    <xdr:to>
      <xdr:col>76</xdr:col>
      <xdr:colOff>73025</xdr:colOff>
      <xdr:row>34</xdr:row>
      <xdr:rowOff>79708</xdr:rowOff>
    </xdr:to>
    <xdr:sp macro="" textlink="">
      <xdr:nvSpPr>
        <xdr:cNvPr id="147" name="楕円 146">
          <a:extLst>
            <a:ext uri="{FF2B5EF4-FFF2-40B4-BE49-F238E27FC236}">
              <a16:creationId xmlns:a16="http://schemas.microsoft.com/office/drawing/2014/main" xmlns="" id="{00000000-0008-0000-0D00-000093000000}"/>
            </a:ext>
          </a:extLst>
        </xdr:cNvPr>
        <xdr:cNvSpPr/>
      </xdr:nvSpPr>
      <xdr:spPr>
        <a:xfrm>
          <a:off x="14744700" y="65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64485</xdr:rowOff>
    </xdr:from>
    <xdr:ext cx="469744" cy="259045"/>
    <xdr:sp macro="" textlink="">
      <xdr:nvSpPr>
        <xdr:cNvPr id="148" name="債務償還比率該当値テキスト">
          <a:extLst>
            <a:ext uri="{FF2B5EF4-FFF2-40B4-BE49-F238E27FC236}">
              <a16:creationId xmlns:a16="http://schemas.microsoft.com/office/drawing/2014/main" xmlns="" id="{00000000-0008-0000-0D00-000094000000}"/>
            </a:ext>
          </a:extLst>
        </xdr:cNvPr>
        <xdr:cNvSpPr txBox="1"/>
      </xdr:nvSpPr>
      <xdr:spPr>
        <a:xfrm>
          <a:off x="14846300" y="64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74588</xdr:rowOff>
    </xdr:from>
    <xdr:to>
      <xdr:col>72</xdr:col>
      <xdr:colOff>123825</xdr:colOff>
      <xdr:row>35</xdr:row>
      <xdr:rowOff>4738</xdr:rowOff>
    </xdr:to>
    <xdr:sp macro="" textlink="">
      <xdr:nvSpPr>
        <xdr:cNvPr id="149" name="楕円 148">
          <a:extLst>
            <a:ext uri="{FF2B5EF4-FFF2-40B4-BE49-F238E27FC236}">
              <a16:creationId xmlns:a16="http://schemas.microsoft.com/office/drawing/2014/main" xmlns="" id="{00000000-0008-0000-0D00-000095000000}"/>
            </a:ext>
          </a:extLst>
        </xdr:cNvPr>
        <xdr:cNvSpPr/>
      </xdr:nvSpPr>
      <xdr:spPr>
        <a:xfrm>
          <a:off x="14033500" y="66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28908</xdr:rowOff>
    </xdr:from>
    <xdr:to>
      <xdr:col>76</xdr:col>
      <xdr:colOff>22225</xdr:colOff>
      <xdr:row>34</xdr:row>
      <xdr:rowOff>125388</xdr:rowOff>
    </xdr:to>
    <xdr:cxnSp macro="">
      <xdr:nvCxnSpPr>
        <xdr:cNvPr id="150" name="直線コネクタ 149">
          <a:extLst>
            <a:ext uri="{FF2B5EF4-FFF2-40B4-BE49-F238E27FC236}">
              <a16:creationId xmlns:a16="http://schemas.microsoft.com/office/drawing/2014/main" xmlns="" id="{00000000-0008-0000-0D00-000096000000}"/>
            </a:ext>
          </a:extLst>
        </xdr:cNvPr>
        <xdr:cNvCxnSpPr/>
      </xdr:nvCxnSpPr>
      <xdr:spPr>
        <a:xfrm flipV="1">
          <a:off x="14084300" y="6629733"/>
          <a:ext cx="711200" cy="9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106864</xdr:rowOff>
    </xdr:from>
    <xdr:ext cx="469744" cy="259045"/>
    <xdr:sp macro="" textlink="">
      <xdr:nvSpPr>
        <xdr:cNvPr id="151" name="n_1aveValue債務償還比率">
          <a:extLst>
            <a:ext uri="{FF2B5EF4-FFF2-40B4-BE49-F238E27FC236}">
              <a16:creationId xmlns:a16="http://schemas.microsoft.com/office/drawing/2014/main" xmlns="" id="{00000000-0008-0000-0D00-000097000000}"/>
            </a:ext>
          </a:extLst>
        </xdr:cNvPr>
        <xdr:cNvSpPr txBox="1"/>
      </xdr:nvSpPr>
      <xdr:spPr>
        <a:xfrm>
          <a:off x="13836727" y="585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167315</xdr:rowOff>
    </xdr:from>
    <xdr:ext cx="405111" cy="259045"/>
    <xdr:sp macro="" textlink="">
      <xdr:nvSpPr>
        <xdr:cNvPr id="152" name="n_1mainValue債務償還比率">
          <a:extLst>
            <a:ext uri="{FF2B5EF4-FFF2-40B4-BE49-F238E27FC236}">
              <a16:creationId xmlns:a16="http://schemas.microsoft.com/office/drawing/2014/main" xmlns="" id="{00000000-0008-0000-0D00-000098000000}"/>
            </a:ext>
          </a:extLst>
        </xdr:cNvPr>
        <xdr:cNvSpPr txBox="1"/>
      </xdr:nvSpPr>
      <xdr:spPr>
        <a:xfrm>
          <a:off x="13869044" y="67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xmlns="" id="{00000000-0008-0000-0D00-00009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xmlns="" id="{00000000-0008-0000-0D00-00009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xmlns="" id="{00000000-0008-0000-0D00-00009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xmlns="" id="{00000000-0008-0000-0D00-00009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xmlns="" id="{00000000-0008-0000-0D00-00009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xmlns="" id="{00000000-0008-0000-0D00-00009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158750</xdr:rowOff>
    </xdr:from>
    <xdr:to>
      <xdr:col>24</xdr:col>
      <xdr:colOff>114300</xdr:colOff>
      <xdr:row>34</xdr:row>
      <xdr:rowOff>88900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10177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38100</xdr:rowOff>
    </xdr:from>
    <xdr:to>
      <xdr:col>24</xdr:col>
      <xdr:colOff>63500</xdr:colOff>
      <xdr:row>34</xdr:row>
      <xdr:rowOff>114300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5867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120650</xdr:rowOff>
    </xdr:from>
    <xdr:to>
      <xdr:col>15</xdr:col>
      <xdr:colOff>101600</xdr:colOff>
      <xdr:row>35</xdr:row>
      <xdr:rowOff>50800</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35</xdr:row>
      <xdr:rowOff>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5943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143510</xdr:rowOff>
    </xdr:from>
    <xdr:to>
      <xdr:col>10</xdr:col>
      <xdr:colOff>165100</xdr:colOff>
      <xdr:row>35</xdr:row>
      <xdr:rowOff>73660</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1968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0</xdr:rowOff>
    </xdr:from>
    <xdr:to>
      <xdr:col>15</xdr:col>
      <xdr:colOff>50800</xdr:colOff>
      <xdr:row>35</xdr:row>
      <xdr:rowOff>22860</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flipV="1">
          <a:off x="2019300" y="6000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E00-00004F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E00-000050000000}"/>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E00-000051000000}"/>
            </a:ext>
          </a:extLst>
        </xdr:cNvPr>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10177</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E00-000052000000}"/>
            </a:ext>
          </a:extLst>
        </xdr:cNvPr>
        <xdr:cNvSpPr txBox="1"/>
      </xdr:nvSpPr>
      <xdr:spPr>
        <a:xfrm>
          <a:off x="3582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67327</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E00-000053000000}"/>
            </a:ext>
          </a:extLst>
        </xdr:cNvPr>
        <xdr:cNvSpPr txBox="1"/>
      </xdr:nvSpPr>
      <xdr:spPr>
        <a:xfrm>
          <a:off x="2705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90187</xdr:rowOff>
    </xdr:from>
    <xdr:ext cx="405111" cy="259045"/>
    <xdr:sp macro="" textlink="">
      <xdr:nvSpPr>
        <xdr:cNvPr id="84" name="n_3mainValue【道路】&#10;有形固定資産減価償却率">
          <a:extLst>
            <a:ext uri="{FF2B5EF4-FFF2-40B4-BE49-F238E27FC236}">
              <a16:creationId xmlns:a16="http://schemas.microsoft.com/office/drawing/2014/main" xmlns="" id="{00000000-0008-0000-0E00-000054000000}"/>
            </a:ext>
          </a:extLst>
        </xdr:cNvPr>
        <xdr:cNvSpPr txBox="1"/>
      </xdr:nvSpPr>
      <xdr:spPr>
        <a:xfrm>
          <a:off x="1816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a:extLst>
            <a:ext uri="{FF2B5EF4-FFF2-40B4-BE49-F238E27FC236}">
              <a16:creationId xmlns:a16="http://schemas.microsoft.com/office/drawing/2014/main" xmlns="" id="{00000000-0008-0000-0E00-00006A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xmlns=""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xmlns=""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a:extLst>
            <a:ext uri="{FF2B5EF4-FFF2-40B4-BE49-F238E27FC236}">
              <a16:creationId xmlns:a16="http://schemas.microsoft.com/office/drawing/2014/main" xmlns="" id="{00000000-0008-0000-0E00-00006E00000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a:extLst>
            <a:ext uri="{FF2B5EF4-FFF2-40B4-BE49-F238E27FC236}">
              <a16:creationId xmlns:a16="http://schemas.microsoft.com/office/drawing/2014/main" xmlns="" id="{00000000-0008-0000-0E00-00006F000000}"/>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a:extLst>
            <a:ext uri="{FF2B5EF4-FFF2-40B4-BE49-F238E27FC236}">
              <a16:creationId xmlns:a16="http://schemas.microsoft.com/office/drawing/2014/main" xmlns="" id="{00000000-0008-0000-0E00-000070000000}"/>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a:extLst>
            <a:ext uri="{FF2B5EF4-FFF2-40B4-BE49-F238E27FC236}">
              <a16:creationId xmlns:a16="http://schemas.microsoft.com/office/drawing/2014/main" xmlns="" id="{00000000-0008-0000-0E00-000071000000}"/>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a:extLst>
            <a:ext uri="{FF2B5EF4-FFF2-40B4-BE49-F238E27FC236}">
              <a16:creationId xmlns:a16="http://schemas.microsoft.com/office/drawing/2014/main" xmlns="" id="{00000000-0008-0000-0E00-000072000000}"/>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a:extLst>
            <a:ext uri="{FF2B5EF4-FFF2-40B4-BE49-F238E27FC236}">
              <a16:creationId xmlns:a16="http://schemas.microsoft.com/office/drawing/2014/main" xmlns="" id="{00000000-0008-0000-0E00-000073000000}"/>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a:extLst>
            <a:ext uri="{FF2B5EF4-FFF2-40B4-BE49-F238E27FC236}">
              <a16:creationId xmlns:a16="http://schemas.microsoft.com/office/drawing/2014/main" xmlns="" id="{00000000-0008-0000-0E00-000075000000}"/>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a:extLst>
            <a:ext uri="{FF2B5EF4-FFF2-40B4-BE49-F238E27FC236}">
              <a16:creationId xmlns:a16="http://schemas.microsoft.com/office/drawing/2014/main" xmlns="" id="{00000000-0008-0000-0E00-000076000000}"/>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a:extLst>
            <a:ext uri="{FF2B5EF4-FFF2-40B4-BE49-F238E27FC236}">
              <a16:creationId xmlns:a16="http://schemas.microsoft.com/office/drawing/2014/main" xmlns="" id="{00000000-0008-0000-0E00-000077000000}"/>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55825</xdr:rowOff>
    </xdr:from>
    <xdr:to>
      <xdr:col>55</xdr:col>
      <xdr:colOff>50800</xdr:colOff>
      <xdr:row>40</xdr:row>
      <xdr:rowOff>157425</xdr:rowOff>
    </xdr:to>
    <xdr:sp macro="" textlink="">
      <xdr:nvSpPr>
        <xdr:cNvPr id="125" name="楕円 124">
          <a:extLst>
            <a:ext uri="{FF2B5EF4-FFF2-40B4-BE49-F238E27FC236}">
              <a16:creationId xmlns:a16="http://schemas.microsoft.com/office/drawing/2014/main" xmlns="" id="{00000000-0008-0000-0E00-00007D000000}"/>
            </a:ext>
          </a:extLst>
        </xdr:cNvPr>
        <xdr:cNvSpPr/>
      </xdr:nvSpPr>
      <xdr:spPr>
        <a:xfrm>
          <a:off x="10426700" y="69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34252</xdr:rowOff>
    </xdr:from>
    <xdr:ext cx="534377" cy="259045"/>
    <xdr:sp macro="" textlink="">
      <xdr:nvSpPr>
        <xdr:cNvPr id="126" name="【道路】&#10;一人当たり延長該当値テキスト">
          <a:extLst>
            <a:ext uri="{FF2B5EF4-FFF2-40B4-BE49-F238E27FC236}">
              <a16:creationId xmlns:a16="http://schemas.microsoft.com/office/drawing/2014/main" xmlns="" id="{00000000-0008-0000-0E00-00007E000000}"/>
            </a:ext>
          </a:extLst>
        </xdr:cNvPr>
        <xdr:cNvSpPr txBox="1"/>
      </xdr:nvSpPr>
      <xdr:spPr>
        <a:xfrm>
          <a:off x="10515600" y="68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58917</xdr:rowOff>
    </xdr:from>
    <xdr:to>
      <xdr:col>50</xdr:col>
      <xdr:colOff>165100</xdr:colOff>
      <xdr:row>40</xdr:row>
      <xdr:rowOff>160517</xdr:rowOff>
    </xdr:to>
    <xdr:sp macro="" textlink="">
      <xdr:nvSpPr>
        <xdr:cNvPr id="127" name="楕円 126">
          <a:extLst>
            <a:ext uri="{FF2B5EF4-FFF2-40B4-BE49-F238E27FC236}">
              <a16:creationId xmlns:a16="http://schemas.microsoft.com/office/drawing/2014/main" xmlns="" id="{00000000-0008-0000-0E00-00007F000000}"/>
            </a:ext>
          </a:extLst>
        </xdr:cNvPr>
        <xdr:cNvSpPr/>
      </xdr:nvSpPr>
      <xdr:spPr>
        <a:xfrm>
          <a:off x="9588500" y="6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106625</xdr:rowOff>
    </xdr:from>
    <xdr:to>
      <xdr:col>55</xdr:col>
      <xdr:colOff>0</xdr:colOff>
      <xdr:row>40</xdr:row>
      <xdr:rowOff>109717</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flipV="1">
          <a:off x="9639300" y="6964625"/>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62902</xdr:rowOff>
    </xdr:from>
    <xdr:to>
      <xdr:col>46</xdr:col>
      <xdr:colOff>38100</xdr:colOff>
      <xdr:row>40</xdr:row>
      <xdr:rowOff>164502</xdr:rowOff>
    </xdr:to>
    <xdr:sp macro="" textlink="">
      <xdr:nvSpPr>
        <xdr:cNvPr id="129" name="楕円 128">
          <a:extLst>
            <a:ext uri="{FF2B5EF4-FFF2-40B4-BE49-F238E27FC236}">
              <a16:creationId xmlns:a16="http://schemas.microsoft.com/office/drawing/2014/main" xmlns="" id="{00000000-0008-0000-0E00-000081000000}"/>
            </a:ext>
          </a:extLst>
        </xdr:cNvPr>
        <xdr:cNvSpPr/>
      </xdr:nvSpPr>
      <xdr:spPr>
        <a:xfrm>
          <a:off x="8699500" y="69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109717</xdr:rowOff>
    </xdr:from>
    <xdr:to>
      <xdr:col>50</xdr:col>
      <xdr:colOff>114300</xdr:colOff>
      <xdr:row>40</xdr:row>
      <xdr:rowOff>113702</xdr:rowOff>
    </xdr:to>
    <xdr:cxnSp macro="">
      <xdr:nvCxnSpPr>
        <xdr:cNvPr id="130" name="直線コネクタ 129">
          <a:extLst>
            <a:ext uri="{FF2B5EF4-FFF2-40B4-BE49-F238E27FC236}">
              <a16:creationId xmlns:a16="http://schemas.microsoft.com/office/drawing/2014/main" xmlns="" id="{00000000-0008-0000-0E00-000082000000}"/>
            </a:ext>
          </a:extLst>
        </xdr:cNvPr>
        <xdr:cNvCxnSpPr/>
      </xdr:nvCxnSpPr>
      <xdr:spPr>
        <a:xfrm flipV="1">
          <a:off x="8750300" y="6967717"/>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79491</xdr:rowOff>
    </xdr:from>
    <xdr:to>
      <xdr:col>41</xdr:col>
      <xdr:colOff>101600</xdr:colOff>
      <xdr:row>41</xdr:row>
      <xdr:rowOff>9641</xdr:rowOff>
    </xdr:to>
    <xdr:sp macro="" textlink="">
      <xdr:nvSpPr>
        <xdr:cNvPr id="131" name="楕円 130">
          <a:extLst>
            <a:ext uri="{FF2B5EF4-FFF2-40B4-BE49-F238E27FC236}">
              <a16:creationId xmlns:a16="http://schemas.microsoft.com/office/drawing/2014/main" xmlns="" id="{00000000-0008-0000-0E00-000083000000}"/>
            </a:ext>
          </a:extLst>
        </xdr:cNvPr>
        <xdr:cNvSpPr/>
      </xdr:nvSpPr>
      <xdr:spPr>
        <a:xfrm>
          <a:off x="7810500" y="6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113702</xdr:rowOff>
    </xdr:from>
    <xdr:to>
      <xdr:col>45</xdr:col>
      <xdr:colOff>177800</xdr:colOff>
      <xdr:row>40</xdr:row>
      <xdr:rowOff>130291</xdr:rowOff>
    </xdr:to>
    <xdr:cxnSp macro="">
      <xdr:nvCxnSpPr>
        <xdr:cNvPr id="132" name="直線コネクタ 131">
          <a:extLst>
            <a:ext uri="{FF2B5EF4-FFF2-40B4-BE49-F238E27FC236}">
              <a16:creationId xmlns:a16="http://schemas.microsoft.com/office/drawing/2014/main" xmlns="" id="{00000000-0008-0000-0E00-000084000000}"/>
            </a:ext>
          </a:extLst>
        </xdr:cNvPr>
        <xdr:cNvCxnSpPr/>
      </xdr:nvCxnSpPr>
      <xdr:spPr>
        <a:xfrm flipV="1">
          <a:off x="7861300" y="6971702"/>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a:extLst>
            <a:ext uri="{FF2B5EF4-FFF2-40B4-BE49-F238E27FC236}">
              <a16:creationId xmlns:a16="http://schemas.microsoft.com/office/drawing/2014/main" xmlns="" id="{00000000-0008-0000-0E00-000085000000}"/>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a:extLst>
            <a:ext uri="{FF2B5EF4-FFF2-40B4-BE49-F238E27FC236}">
              <a16:creationId xmlns:a16="http://schemas.microsoft.com/office/drawing/2014/main" xmlns="" id="{00000000-0008-0000-0E00-000086000000}"/>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a:extLst>
            <a:ext uri="{FF2B5EF4-FFF2-40B4-BE49-F238E27FC236}">
              <a16:creationId xmlns:a16="http://schemas.microsoft.com/office/drawing/2014/main" xmlns="" id="{00000000-0008-0000-0E00-000087000000}"/>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151644</xdr:rowOff>
    </xdr:from>
    <xdr:ext cx="534377" cy="259045"/>
    <xdr:sp macro="" textlink="">
      <xdr:nvSpPr>
        <xdr:cNvPr id="136" name="n_1mainValue【道路】&#10;一人当たり延長">
          <a:extLst>
            <a:ext uri="{FF2B5EF4-FFF2-40B4-BE49-F238E27FC236}">
              <a16:creationId xmlns:a16="http://schemas.microsoft.com/office/drawing/2014/main" xmlns="" id="{00000000-0008-0000-0E00-000088000000}"/>
            </a:ext>
          </a:extLst>
        </xdr:cNvPr>
        <xdr:cNvSpPr txBox="1"/>
      </xdr:nvSpPr>
      <xdr:spPr>
        <a:xfrm>
          <a:off x="9359411" y="7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155629</xdr:rowOff>
    </xdr:from>
    <xdr:ext cx="534377" cy="259045"/>
    <xdr:sp macro="" textlink="">
      <xdr:nvSpPr>
        <xdr:cNvPr id="137" name="n_2mainValue【道路】&#10;一人当たり延長">
          <a:extLst>
            <a:ext uri="{FF2B5EF4-FFF2-40B4-BE49-F238E27FC236}">
              <a16:creationId xmlns:a16="http://schemas.microsoft.com/office/drawing/2014/main" xmlns="" id="{00000000-0008-0000-0E00-000089000000}"/>
            </a:ext>
          </a:extLst>
        </xdr:cNvPr>
        <xdr:cNvSpPr txBox="1"/>
      </xdr:nvSpPr>
      <xdr:spPr>
        <a:xfrm>
          <a:off x="8483111" y="701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768</xdr:rowOff>
    </xdr:from>
    <xdr:ext cx="534377" cy="259045"/>
    <xdr:sp macro="" textlink="">
      <xdr:nvSpPr>
        <xdr:cNvPr id="138" name="n_3mainValue【道路】&#10;一人当たり延長">
          <a:extLst>
            <a:ext uri="{FF2B5EF4-FFF2-40B4-BE49-F238E27FC236}">
              <a16:creationId xmlns:a16="http://schemas.microsoft.com/office/drawing/2014/main" xmlns="" id="{00000000-0008-0000-0E00-00008A000000}"/>
            </a:ext>
          </a:extLst>
        </xdr:cNvPr>
        <xdr:cNvSpPr txBox="1"/>
      </xdr:nvSpPr>
      <xdr:spPr>
        <a:xfrm>
          <a:off x="7594111" y="7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xmlns="" id="{00000000-0008-0000-0E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xmlns="" id="{00000000-0008-0000-0E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xmlns="" id="{00000000-0008-0000-0E00-00009C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xmlns="" id="{00000000-0008-0000-0E00-00009D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xmlns=""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a:extLst>
            <a:ext uri="{FF2B5EF4-FFF2-40B4-BE49-F238E27FC236}">
              <a16:creationId xmlns:a16="http://schemas.microsoft.com/office/drawing/2014/main" xmlns="" id="{00000000-0008-0000-0E00-0000A1000000}"/>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00000000-0008-0000-0E00-0000A2000000}"/>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xmlns="" id="{00000000-0008-0000-0E00-0000A4000000}"/>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00000000-0008-0000-0E00-0000A6000000}"/>
            </a:ext>
          </a:extLst>
        </xdr:cNvPr>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a:extLst>
            <a:ext uri="{FF2B5EF4-FFF2-40B4-BE49-F238E27FC236}">
              <a16:creationId xmlns:a16="http://schemas.microsoft.com/office/drawing/2014/main" xmlns="" id="{00000000-0008-0000-0E00-0000A700000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a:extLst>
            <a:ext uri="{FF2B5EF4-FFF2-40B4-BE49-F238E27FC236}">
              <a16:creationId xmlns:a16="http://schemas.microsoft.com/office/drawing/2014/main" xmlns="" id="{00000000-0008-0000-0E00-0000A8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a:extLst>
            <a:ext uri="{FF2B5EF4-FFF2-40B4-BE49-F238E27FC236}">
              <a16:creationId xmlns:a16="http://schemas.microsoft.com/office/drawing/2014/main" xmlns="" id="{00000000-0008-0000-0E00-0000AA000000}"/>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127508</xdr:rowOff>
    </xdr:from>
    <xdr:to>
      <xdr:col>24</xdr:col>
      <xdr:colOff>114300</xdr:colOff>
      <xdr:row>61</xdr:row>
      <xdr:rowOff>57658</xdr:rowOff>
    </xdr:to>
    <xdr:sp macro="" textlink="">
      <xdr:nvSpPr>
        <xdr:cNvPr id="176" name="楕円 175">
          <a:extLst>
            <a:ext uri="{FF2B5EF4-FFF2-40B4-BE49-F238E27FC236}">
              <a16:creationId xmlns:a16="http://schemas.microsoft.com/office/drawing/2014/main" xmlns="" id="{00000000-0008-0000-0E00-0000B0000000}"/>
            </a:ext>
          </a:extLst>
        </xdr:cNvPr>
        <xdr:cNvSpPr/>
      </xdr:nvSpPr>
      <xdr:spPr>
        <a:xfrm>
          <a:off x="4584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150385</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00000000-0008-0000-0E00-0000B1000000}"/>
            </a:ext>
          </a:extLst>
        </xdr:cNvPr>
        <xdr:cNvSpPr txBox="1"/>
      </xdr:nvSpPr>
      <xdr:spPr>
        <a:xfrm>
          <a:off x="4673600" y="1026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157226</xdr:rowOff>
    </xdr:from>
    <xdr:to>
      <xdr:col>20</xdr:col>
      <xdr:colOff>38100</xdr:colOff>
      <xdr:row>61</xdr:row>
      <xdr:rowOff>87376</xdr:rowOff>
    </xdr:to>
    <xdr:sp macro="" textlink="">
      <xdr:nvSpPr>
        <xdr:cNvPr id="178" name="楕円 177">
          <a:extLst>
            <a:ext uri="{FF2B5EF4-FFF2-40B4-BE49-F238E27FC236}">
              <a16:creationId xmlns:a16="http://schemas.microsoft.com/office/drawing/2014/main" xmlns="" id="{00000000-0008-0000-0E00-0000B2000000}"/>
            </a:ext>
          </a:extLst>
        </xdr:cNvPr>
        <xdr:cNvSpPr/>
      </xdr:nvSpPr>
      <xdr:spPr>
        <a:xfrm>
          <a:off x="3746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xdr:rowOff>
    </xdr:from>
    <xdr:to>
      <xdr:col>24</xdr:col>
      <xdr:colOff>63500</xdr:colOff>
      <xdr:row>61</xdr:row>
      <xdr:rowOff>36576</xdr:rowOff>
    </xdr:to>
    <xdr:cxnSp macro="">
      <xdr:nvCxnSpPr>
        <xdr:cNvPr id="179" name="直線コネクタ 178">
          <a:extLst>
            <a:ext uri="{FF2B5EF4-FFF2-40B4-BE49-F238E27FC236}">
              <a16:creationId xmlns:a16="http://schemas.microsoft.com/office/drawing/2014/main" xmlns="" id="{00000000-0008-0000-0E00-0000B3000000}"/>
            </a:ext>
          </a:extLst>
        </xdr:cNvPr>
        <xdr:cNvCxnSpPr/>
      </xdr:nvCxnSpPr>
      <xdr:spPr>
        <a:xfrm flipV="1">
          <a:off x="3797300" y="1046530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168656</xdr:rowOff>
    </xdr:from>
    <xdr:to>
      <xdr:col>15</xdr:col>
      <xdr:colOff>101600</xdr:colOff>
      <xdr:row>61</xdr:row>
      <xdr:rowOff>98806</xdr:rowOff>
    </xdr:to>
    <xdr:sp macro="" textlink="">
      <xdr:nvSpPr>
        <xdr:cNvPr id="180" name="楕円 179">
          <a:extLst>
            <a:ext uri="{FF2B5EF4-FFF2-40B4-BE49-F238E27FC236}">
              <a16:creationId xmlns:a16="http://schemas.microsoft.com/office/drawing/2014/main" xmlns="" id="{00000000-0008-0000-0E00-0000B4000000}"/>
            </a:ext>
          </a:extLst>
        </xdr:cNvPr>
        <xdr:cNvSpPr/>
      </xdr:nvSpPr>
      <xdr:spPr>
        <a:xfrm>
          <a:off x="2857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36576</xdr:rowOff>
    </xdr:from>
    <xdr:to>
      <xdr:col>19</xdr:col>
      <xdr:colOff>177800</xdr:colOff>
      <xdr:row>61</xdr:row>
      <xdr:rowOff>48006</xdr:rowOff>
    </xdr:to>
    <xdr:cxnSp macro="">
      <xdr:nvCxnSpPr>
        <xdr:cNvPr id="181" name="直線コネクタ 180">
          <a:extLst>
            <a:ext uri="{FF2B5EF4-FFF2-40B4-BE49-F238E27FC236}">
              <a16:creationId xmlns:a16="http://schemas.microsoft.com/office/drawing/2014/main" xmlns="" id="{00000000-0008-0000-0E00-0000B5000000}"/>
            </a:ext>
          </a:extLst>
        </xdr:cNvPr>
        <xdr:cNvCxnSpPr/>
      </xdr:nvCxnSpPr>
      <xdr:spPr>
        <a:xfrm flipV="1">
          <a:off x="2908300" y="1049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68072</xdr:rowOff>
    </xdr:from>
    <xdr:to>
      <xdr:col>10</xdr:col>
      <xdr:colOff>165100</xdr:colOff>
      <xdr:row>61</xdr:row>
      <xdr:rowOff>169672</xdr:rowOff>
    </xdr:to>
    <xdr:sp macro="" textlink="">
      <xdr:nvSpPr>
        <xdr:cNvPr id="182" name="楕円 181">
          <a:extLst>
            <a:ext uri="{FF2B5EF4-FFF2-40B4-BE49-F238E27FC236}">
              <a16:creationId xmlns:a16="http://schemas.microsoft.com/office/drawing/2014/main" xmlns="" id="{00000000-0008-0000-0E00-0000B6000000}"/>
            </a:ext>
          </a:extLst>
        </xdr:cNvPr>
        <xdr:cNvSpPr/>
      </xdr:nvSpPr>
      <xdr:spPr>
        <a:xfrm>
          <a:off x="196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48006</xdr:rowOff>
    </xdr:from>
    <xdr:to>
      <xdr:col>15</xdr:col>
      <xdr:colOff>50800</xdr:colOff>
      <xdr:row>61</xdr:row>
      <xdr:rowOff>118872</xdr:rowOff>
    </xdr:to>
    <xdr:cxnSp macro="">
      <xdr:nvCxnSpPr>
        <xdr:cNvPr id="183" name="直線コネクタ 182">
          <a:extLst>
            <a:ext uri="{FF2B5EF4-FFF2-40B4-BE49-F238E27FC236}">
              <a16:creationId xmlns:a16="http://schemas.microsoft.com/office/drawing/2014/main" xmlns="" id="{00000000-0008-0000-0E00-0000B7000000}"/>
            </a:ext>
          </a:extLst>
        </xdr:cNvPr>
        <xdr:cNvCxnSpPr/>
      </xdr:nvCxnSpPr>
      <xdr:spPr>
        <a:xfrm flipV="1">
          <a:off x="2019300" y="1050645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00000000-0008-0000-0E00-0000B8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00000000-0008-0000-0E00-0000B9000000}"/>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103903</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3582044" y="102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115333</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2705744" y="102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14749</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xmlns="" id="{00000000-0008-0000-0E00-0000BD000000}"/>
            </a:ext>
          </a:extLst>
        </xdr:cNvPr>
        <xdr:cNvSpPr txBox="1"/>
      </xdr:nvSpPr>
      <xdr:spPr>
        <a:xfrm>
          <a:off x="1816744" y="1030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xmlns="" id="{00000000-0008-0000-0E00-0000C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xmlns="" id="{00000000-0008-0000-0E00-0000C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xmlns="" id="{00000000-0008-0000-0E00-0000C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xmlns="" id="{00000000-0008-0000-0E00-0000C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xmlns="" id="{00000000-0008-0000-0E00-0000C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xmlns=""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a:extLst>
            <a:ext uri="{FF2B5EF4-FFF2-40B4-BE49-F238E27FC236}">
              <a16:creationId xmlns:a16="http://schemas.microsoft.com/office/drawing/2014/main" xmlns="" id="{00000000-0008-0000-0E00-0000D8000000}"/>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xmlns="" id="{00000000-0008-0000-0E00-0000DA000000}"/>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a:extLst>
            <a:ext uri="{FF2B5EF4-FFF2-40B4-BE49-F238E27FC236}">
              <a16:creationId xmlns:a16="http://schemas.microsoft.com/office/drawing/2014/main" xmlns="" id="{00000000-0008-0000-0E00-0000DB000000}"/>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xmlns="" id="{00000000-0008-0000-0E00-0000DC000000}"/>
            </a:ext>
          </a:extLst>
        </xdr:cNvPr>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a:extLst>
            <a:ext uri="{FF2B5EF4-FFF2-40B4-BE49-F238E27FC236}">
              <a16:creationId xmlns:a16="http://schemas.microsoft.com/office/drawing/2014/main" xmlns="" id="{00000000-0008-0000-0E00-0000DD000000}"/>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a:extLst>
            <a:ext uri="{FF2B5EF4-FFF2-40B4-BE49-F238E27FC236}">
              <a16:creationId xmlns:a16="http://schemas.microsoft.com/office/drawing/2014/main" xmlns="" id="{00000000-0008-0000-0E00-0000DE000000}"/>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a:extLst>
            <a:ext uri="{FF2B5EF4-FFF2-40B4-BE49-F238E27FC236}">
              <a16:creationId xmlns:a16="http://schemas.microsoft.com/office/drawing/2014/main" xmlns="" id="{00000000-0008-0000-0E00-0000DF000000}"/>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a:extLst>
            <a:ext uri="{FF2B5EF4-FFF2-40B4-BE49-F238E27FC236}">
              <a16:creationId xmlns:a16="http://schemas.microsoft.com/office/drawing/2014/main" xmlns="" id="{00000000-0008-0000-0E00-0000E0000000}"/>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84413</xdr:rowOff>
    </xdr:from>
    <xdr:to>
      <xdr:col>55</xdr:col>
      <xdr:colOff>50800</xdr:colOff>
      <xdr:row>63</xdr:row>
      <xdr:rowOff>14563</xdr:rowOff>
    </xdr:to>
    <xdr:sp macro="" textlink="">
      <xdr:nvSpPr>
        <xdr:cNvPr id="230" name="楕円 229">
          <a:extLst>
            <a:ext uri="{FF2B5EF4-FFF2-40B4-BE49-F238E27FC236}">
              <a16:creationId xmlns:a16="http://schemas.microsoft.com/office/drawing/2014/main" xmlns="" id="{00000000-0008-0000-0E00-0000E6000000}"/>
            </a:ext>
          </a:extLst>
        </xdr:cNvPr>
        <xdr:cNvSpPr/>
      </xdr:nvSpPr>
      <xdr:spPr>
        <a:xfrm>
          <a:off x="10426700" y="107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62840</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xmlns="" id="{00000000-0008-0000-0E00-0000E7000000}"/>
            </a:ext>
          </a:extLst>
        </xdr:cNvPr>
        <xdr:cNvSpPr txBox="1"/>
      </xdr:nvSpPr>
      <xdr:spPr>
        <a:xfrm>
          <a:off x="10515600" y="1069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87577</xdr:rowOff>
    </xdr:from>
    <xdr:to>
      <xdr:col>50</xdr:col>
      <xdr:colOff>165100</xdr:colOff>
      <xdr:row>63</xdr:row>
      <xdr:rowOff>17727</xdr:rowOff>
    </xdr:to>
    <xdr:sp macro="" textlink="">
      <xdr:nvSpPr>
        <xdr:cNvPr id="232" name="楕円 231">
          <a:extLst>
            <a:ext uri="{FF2B5EF4-FFF2-40B4-BE49-F238E27FC236}">
              <a16:creationId xmlns:a16="http://schemas.microsoft.com/office/drawing/2014/main" xmlns="" id="{00000000-0008-0000-0E00-0000E8000000}"/>
            </a:ext>
          </a:extLst>
        </xdr:cNvPr>
        <xdr:cNvSpPr/>
      </xdr:nvSpPr>
      <xdr:spPr>
        <a:xfrm>
          <a:off x="9588500" y="107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135213</xdr:rowOff>
    </xdr:from>
    <xdr:to>
      <xdr:col>55</xdr:col>
      <xdr:colOff>0</xdr:colOff>
      <xdr:row>62</xdr:row>
      <xdr:rowOff>138377</xdr:rowOff>
    </xdr:to>
    <xdr:cxnSp macro="">
      <xdr:nvCxnSpPr>
        <xdr:cNvPr id="233" name="直線コネクタ 232">
          <a:extLst>
            <a:ext uri="{FF2B5EF4-FFF2-40B4-BE49-F238E27FC236}">
              <a16:creationId xmlns:a16="http://schemas.microsoft.com/office/drawing/2014/main" xmlns="" id="{00000000-0008-0000-0E00-0000E9000000}"/>
            </a:ext>
          </a:extLst>
        </xdr:cNvPr>
        <xdr:cNvCxnSpPr/>
      </xdr:nvCxnSpPr>
      <xdr:spPr>
        <a:xfrm flipV="1">
          <a:off x="9639300" y="10765113"/>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96401</xdr:rowOff>
    </xdr:from>
    <xdr:to>
      <xdr:col>46</xdr:col>
      <xdr:colOff>38100</xdr:colOff>
      <xdr:row>63</xdr:row>
      <xdr:rowOff>26551</xdr:rowOff>
    </xdr:to>
    <xdr:sp macro="" textlink="">
      <xdr:nvSpPr>
        <xdr:cNvPr id="234" name="楕円 233">
          <a:extLst>
            <a:ext uri="{FF2B5EF4-FFF2-40B4-BE49-F238E27FC236}">
              <a16:creationId xmlns:a16="http://schemas.microsoft.com/office/drawing/2014/main" xmlns="" id="{00000000-0008-0000-0E00-0000EA000000}"/>
            </a:ext>
          </a:extLst>
        </xdr:cNvPr>
        <xdr:cNvSpPr/>
      </xdr:nvSpPr>
      <xdr:spPr>
        <a:xfrm>
          <a:off x="8699500" y="10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138377</xdr:rowOff>
    </xdr:from>
    <xdr:to>
      <xdr:col>50</xdr:col>
      <xdr:colOff>114300</xdr:colOff>
      <xdr:row>62</xdr:row>
      <xdr:rowOff>147201</xdr:rowOff>
    </xdr:to>
    <xdr:cxnSp macro="">
      <xdr:nvCxnSpPr>
        <xdr:cNvPr id="235" name="直線コネクタ 234">
          <a:extLst>
            <a:ext uri="{FF2B5EF4-FFF2-40B4-BE49-F238E27FC236}">
              <a16:creationId xmlns:a16="http://schemas.microsoft.com/office/drawing/2014/main" xmlns="" id="{00000000-0008-0000-0E00-0000EB000000}"/>
            </a:ext>
          </a:extLst>
        </xdr:cNvPr>
        <xdr:cNvCxnSpPr/>
      </xdr:nvCxnSpPr>
      <xdr:spPr>
        <a:xfrm flipV="1">
          <a:off x="8750300" y="1076827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103277</xdr:rowOff>
    </xdr:from>
    <xdr:to>
      <xdr:col>41</xdr:col>
      <xdr:colOff>101600</xdr:colOff>
      <xdr:row>63</xdr:row>
      <xdr:rowOff>33427</xdr:rowOff>
    </xdr:to>
    <xdr:sp macro="" textlink="">
      <xdr:nvSpPr>
        <xdr:cNvPr id="236" name="楕円 235">
          <a:extLst>
            <a:ext uri="{FF2B5EF4-FFF2-40B4-BE49-F238E27FC236}">
              <a16:creationId xmlns:a16="http://schemas.microsoft.com/office/drawing/2014/main" xmlns="" id="{00000000-0008-0000-0E00-0000EC000000}"/>
            </a:ext>
          </a:extLst>
        </xdr:cNvPr>
        <xdr:cNvSpPr/>
      </xdr:nvSpPr>
      <xdr:spPr>
        <a:xfrm>
          <a:off x="7810500" y="10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147201</xdr:rowOff>
    </xdr:from>
    <xdr:to>
      <xdr:col>45</xdr:col>
      <xdr:colOff>177800</xdr:colOff>
      <xdr:row>62</xdr:row>
      <xdr:rowOff>154077</xdr:rowOff>
    </xdr:to>
    <xdr:cxnSp macro="">
      <xdr:nvCxnSpPr>
        <xdr:cNvPr id="237" name="直線コネクタ 236">
          <a:extLst>
            <a:ext uri="{FF2B5EF4-FFF2-40B4-BE49-F238E27FC236}">
              <a16:creationId xmlns:a16="http://schemas.microsoft.com/office/drawing/2014/main" xmlns="" id="{00000000-0008-0000-0E00-0000ED000000}"/>
            </a:ext>
          </a:extLst>
        </xdr:cNvPr>
        <xdr:cNvCxnSpPr/>
      </xdr:nvCxnSpPr>
      <xdr:spPr>
        <a:xfrm flipV="1">
          <a:off x="7861300" y="1077710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xmlns="" id="{00000000-0008-0000-0E00-0000F0000000}"/>
            </a:ext>
          </a:extLst>
        </xdr:cNvPr>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8854</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xmlns="" id="{00000000-0008-0000-0E00-0000F1000000}"/>
            </a:ext>
          </a:extLst>
        </xdr:cNvPr>
        <xdr:cNvSpPr txBox="1"/>
      </xdr:nvSpPr>
      <xdr:spPr>
        <a:xfrm>
          <a:off x="9327095" y="108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17678</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xmlns="" id="{00000000-0008-0000-0E00-0000F2000000}"/>
            </a:ext>
          </a:extLst>
        </xdr:cNvPr>
        <xdr:cNvSpPr txBox="1"/>
      </xdr:nvSpPr>
      <xdr:spPr>
        <a:xfrm>
          <a:off x="8450795" y="1081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24554</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xmlns="" id="{00000000-0008-0000-0E00-0000F3000000}"/>
            </a:ext>
          </a:extLst>
        </xdr:cNvPr>
        <xdr:cNvSpPr txBox="1"/>
      </xdr:nvSpPr>
      <xdr:spPr>
        <a:xfrm>
          <a:off x="7561795" y="108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xmlns=""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E00-00000B010000}"/>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00000000-0008-0000-0E00-00000D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a:extLst>
            <a:ext uri="{FF2B5EF4-FFF2-40B4-BE49-F238E27FC236}">
              <a16:creationId xmlns:a16="http://schemas.microsoft.com/office/drawing/2014/main" xmlns="" id="{00000000-0008-0000-0E00-00000E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E00-00000F010000}"/>
            </a:ext>
          </a:extLst>
        </xdr:cNvPr>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xmlns="" id="{00000000-0008-0000-0E00-000011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a:extLst>
            <a:ext uri="{FF2B5EF4-FFF2-40B4-BE49-F238E27FC236}">
              <a16:creationId xmlns:a16="http://schemas.microsoft.com/office/drawing/2014/main" xmlns="" id="{00000000-0008-0000-0E00-000012010000}"/>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a:extLst>
            <a:ext uri="{FF2B5EF4-FFF2-40B4-BE49-F238E27FC236}">
              <a16:creationId xmlns:a16="http://schemas.microsoft.com/office/drawing/2014/main" xmlns="" id="{00000000-0008-0000-0E00-000013010000}"/>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281" name="楕円 280">
          <a:extLst>
            <a:ext uri="{FF2B5EF4-FFF2-40B4-BE49-F238E27FC236}">
              <a16:creationId xmlns:a16="http://schemas.microsoft.com/office/drawing/2014/main" xmlns="" id="{00000000-0008-0000-0E00-000019010000}"/>
            </a:ext>
          </a:extLst>
        </xdr:cNvPr>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116603</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E00-00001A010000}"/>
            </a:ext>
          </a:extLst>
        </xdr:cNvPr>
        <xdr:cNvSpPr txBox="1"/>
      </xdr:nvSpPr>
      <xdr:spPr>
        <a:xfrm>
          <a:off x="4673600"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85598</xdr:rowOff>
    </xdr:from>
    <xdr:to>
      <xdr:col>20</xdr:col>
      <xdr:colOff>38100</xdr:colOff>
      <xdr:row>84</xdr:row>
      <xdr:rowOff>15748</xdr:rowOff>
    </xdr:to>
    <xdr:sp macro="" textlink="">
      <xdr:nvSpPr>
        <xdr:cNvPr id="283" name="楕円 282">
          <a:extLst>
            <a:ext uri="{FF2B5EF4-FFF2-40B4-BE49-F238E27FC236}">
              <a16:creationId xmlns:a16="http://schemas.microsoft.com/office/drawing/2014/main" xmlns="" id="{00000000-0008-0000-0E00-00001B010000}"/>
            </a:ext>
          </a:extLst>
        </xdr:cNvPr>
        <xdr:cNvSpPr/>
      </xdr:nvSpPr>
      <xdr:spPr>
        <a:xfrm>
          <a:off x="3746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17526</xdr:rowOff>
    </xdr:from>
    <xdr:to>
      <xdr:col>24</xdr:col>
      <xdr:colOff>63500</xdr:colOff>
      <xdr:row>83</xdr:row>
      <xdr:rowOff>136398</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flipV="1">
          <a:off x="3797300" y="142478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85" name="楕円 284">
          <a:extLst>
            <a:ext uri="{FF2B5EF4-FFF2-40B4-BE49-F238E27FC236}">
              <a16:creationId xmlns:a16="http://schemas.microsoft.com/office/drawing/2014/main" xmlns="" id="{00000000-0008-0000-0E00-00001D010000}"/>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136398</xdr:rowOff>
    </xdr:from>
    <xdr:to>
      <xdr:col>19</xdr:col>
      <xdr:colOff>177800</xdr:colOff>
      <xdr:row>83</xdr:row>
      <xdr:rowOff>163830</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flipV="1">
          <a:off x="2908300" y="14366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117602</xdr:rowOff>
    </xdr:from>
    <xdr:to>
      <xdr:col>10</xdr:col>
      <xdr:colOff>165100</xdr:colOff>
      <xdr:row>82</xdr:row>
      <xdr:rowOff>47752</xdr:rowOff>
    </xdr:to>
    <xdr:sp macro="" textlink="">
      <xdr:nvSpPr>
        <xdr:cNvPr id="287" name="楕円 286">
          <a:extLst>
            <a:ext uri="{FF2B5EF4-FFF2-40B4-BE49-F238E27FC236}">
              <a16:creationId xmlns:a16="http://schemas.microsoft.com/office/drawing/2014/main" xmlns="" id="{00000000-0008-0000-0E00-00001F010000}"/>
            </a:ext>
          </a:extLst>
        </xdr:cNvPr>
        <xdr:cNvSpPr/>
      </xdr:nvSpPr>
      <xdr:spPr>
        <a:xfrm>
          <a:off x="1968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168402</xdr:rowOff>
    </xdr:from>
    <xdr:to>
      <xdr:col>15</xdr:col>
      <xdr:colOff>50800</xdr:colOff>
      <xdr:row>83</xdr:row>
      <xdr:rowOff>163830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a:off x="2019300" y="1405585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E00-000021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6875</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35820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E00-000025010000}"/>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64279</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E00-000026010000}"/>
            </a:ext>
          </a:extLst>
        </xdr:cNvPr>
        <xdr:cNvSpPr txBox="1"/>
      </xdr:nvSpPr>
      <xdr:spPr>
        <a:xfrm>
          <a:off x="1816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a:extLst>
            <a:ext uri="{FF2B5EF4-FFF2-40B4-BE49-F238E27FC236}">
              <a16:creationId xmlns:a16="http://schemas.microsoft.com/office/drawing/2014/main" xmlns="" id="{00000000-0008-0000-0E00-00003F01000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a:extLst>
            <a:ext uri="{FF2B5EF4-FFF2-40B4-BE49-F238E27FC236}">
              <a16:creationId xmlns:a16="http://schemas.microsoft.com/office/drawing/2014/main" xmlns="" id="{00000000-0008-0000-0E00-00004101000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a:extLst>
            <a:ext uri="{FF2B5EF4-FFF2-40B4-BE49-F238E27FC236}">
              <a16:creationId xmlns:a16="http://schemas.microsoft.com/office/drawing/2014/main" xmlns="" id="{00000000-0008-0000-0E00-000043010000}"/>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a:extLst>
            <a:ext uri="{FF2B5EF4-FFF2-40B4-BE49-F238E27FC236}">
              <a16:creationId xmlns:a16="http://schemas.microsoft.com/office/drawing/2014/main" xmlns="" id="{00000000-0008-0000-0E00-000044010000}"/>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a:extLst>
            <a:ext uri="{FF2B5EF4-FFF2-40B4-BE49-F238E27FC236}">
              <a16:creationId xmlns:a16="http://schemas.microsoft.com/office/drawing/2014/main" xmlns="" id="{00000000-0008-0000-0E00-000045010000}"/>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a:extLst>
            <a:ext uri="{FF2B5EF4-FFF2-40B4-BE49-F238E27FC236}">
              <a16:creationId xmlns:a16="http://schemas.microsoft.com/office/drawing/2014/main" xmlns="" id="{00000000-0008-0000-0E00-000047010000}"/>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95047</xdr:rowOff>
    </xdr:from>
    <xdr:to>
      <xdr:col>55</xdr:col>
      <xdr:colOff>50800</xdr:colOff>
      <xdr:row>86</xdr:row>
      <xdr:rowOff>25197</xdr:rowOff>
    </xdr:to>
    <xdr:sp macro="" textlink="">
      <xdr:nvSpPr>
        <xdr:cNvPr id="333" name="楕円 332">
          <a:extLst>
            <a:ext uri="{FF2B5EF4-FFF2-40B4-BE49-F238E27FC236}">
              <a16:creationId xmlns:a16="http://schemas.microsoft.com/office/drawing/2014/main" xmlns="" id="{00000000-0008-0000-0E00-00004D010000}"/>
            </a:ext>
          </a:extLst>
        </xdr:cNvPr>
        <xdr:cNvSpPr/>
      </xdr:nvSpPr>
      <xdr:spPr>
        <a:xfrm>
          <a:off x="10426700" y="14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73474</xdr:rowOff>
    </xdr:from>
    <xdr:ext cx="469744" cy="259045"/>
    <xdr:sp macro="" textlink="">
      <xdr:nvSpPr>
        <xdr:cNvPr id="334" name="【公営住宅】&#10;一人当たり面積該当値テキスト">
          <a:extLst>
            <a:ext uri="{FF2B5EF4-FFF2-40B4-BE49-F238E27FC236}">
              <a16:creationId xmlns:a16="http://schemas.microsoft.com/office/drawing/2014/main" xmlns="" id="{00000000-0008-0000-0E00-00004E010000}"/>
            </a:ext>
          </a:extLst>
        </xdr:cNvPr>
        <xdr:cNvSpPr txBox="1"/>
      </xdr:nvSpPr>
      <xdr:spPr>
        <a:xfrm>
          <a:off x="10515600" y="146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93371</xdr:rowOff>
    </xdr:from>
    <xdr:to>
      <xdr:col>50</xdr:col>
      <xdr:colOff>165100</xdr:colOff>
      <xdr:row>86</xdr:row>
      <xdr:rowOff>23521</xdr:rowOff>
    </xdr:to>
    <xdr:sp macro="" textlink="">
      <xdr:nvSpPr>
        <xdr:cNvPr id="335" name="楕円 334">
          <a:extLst>
            <a:ext uri="{FF2B5EF4-FFF2-40B4-BE49-F238E27FC236}">
              <a16:creationId xmlns:a16="http://schemas.microsoft.com/office/drawing/2014/main" xmlns="" id="{00000000-0008-0000-0E00-00004F010000}"/>
            </a:ext>
          </a:extLst>
        </xdr:cNvPr>
        <xdr:cNvSpPr/>
      </xdr:nvSpPr>
      <xdr:spPr>
        <a:xfrm>
          <a:off x="9588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144171</xdr:rowOff>
    </xdr:from>
    <xdr:to>
      <xdr:col>55</xdr:col>
      <xdr:colOff>0</xdr:colOff>
      <xdr:row>85</xdr:row>
      <xdr:rowOff>145847</xdr:rowOff>
    </xdr:to>
    <xdr:cxnSp macro="">
      <xdr:nvCxnSpPr>
        <xdr:cNvPr id="336" name="直線コネクタ 335">
          <a:extLst>
            <a:ext uri="{FF2B5EF4-FFF2-40B4-BE49-F238E27FC236}">
              <a16:creationId xmlns:a16="http://schemas.microsoft.com/office/drawing/2014/main" xmlns="" id="{00000000-0008-0000-0E00-000050010000}"/>
            </a:ext>
          </a:extLst>
        </xdr:cNvPr>
        <xdr:cNvCxnSpPr/>
      </xdr:nvCxnSpPr>
      <xdr:spPr>
        <a:xfrm>
          <a:off x="9639300" y="1471742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95123</xdr:rowOff>
    </xdr:from>
    <xdr:to>
      <xdr:col>46</xdr:col>
      <xdr:colOff>38100</xdr:colOff>
      <xdr:row>86</xdr:row>
      <xdr:rowOff>25273</xdr:rowOff>
    </xdr:to>
    <xdr:sp macro="" textlink="">
      <xdr:nvSpPr>
        <xdr:cNvPr id="337" name="楕円 336">
          <a:extLst>
            <a:ext uri="{FF2B5EF4-FFF2-40B4-BE49-F238E27FC236}">
              <a16:creationId xmlns:a16="http://schemas.microsoft.com/office/drawing/2014/main" xmlns="" id="{00000000-0008-0000-0E00-000051010000}"/>
            </a:ext>
          </a:extLst>
        </xdr:cNvPr>
        <xdr:cNvSpPr/>
      </xdr:nvSpPr>
      <xdr:spPr>
        <a:xfrm>
          <a:off x="8699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145923</xdr:rowOff>
    </xdr:to>
    <xdr:cxnSp macro="">
      <xdr:nvCxnSpPr>
        <xdr:cNvPr id="338" name="直線コネクタ 337">
          <a:extLst>
            <a:ext uri="{FF2B5EF4-FFF2-40B4-BE49-F238E27FC236}">
              <a16:creationId xmlns:a16="http://schemas.microsoft.com/office/drawing/2014/main" xmlns="" id="{00000000-0008-0000-0E00-000052010000}"/>
            </a:ext>
          </a:extLst>
        </xdr:cNvPr>
        <xdr:cNvCxnSpPr/>
      </xdr:nvCxnSpPr>
      <xdr:spPr>
        <a:xfrm flipV="1">
          <a:off x="8750300" y="1471742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100991</xdr:rowOff>
    </xdr:from>
    <xdr:to>
      <xdr:col>41</xdr:col>
      <xdr:colOff>101600</xdr:colOff>
      <xdr:row>86</xdr:row>
      <xdr:rowOff>31141</xdr:rowOff>
    </xdr:to>
    <xdr:sp macro="" textlink="">
      <xdr:nvSpPr>
        <xdr:cNvPr id="339" name="楕円 338">
          <a:extLst>
            <a:ext uri="{FF2B5EF4-FFF2-40B4-BE49-F238E27FC236}">
              <a16:creationId xmlns:a16="http://schemas.microsoft.com/office/drawing/2014/main" xmlns="" id="{00000000-0008-0000-0E00-000053010000}"/>
            </a:ext>
          </a:extLst>
        </xdr:cNvPr>
        <xdr:cNvSpPr/>
      </xdr:nvSpPr>
      <xdr:spPr>
        <a:xfrm>
          <a:off x="7810500" y="14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145923</xdr:rowOff>
    </xdr:from>
    <xdr:to>
      <xdr:col>45</xdr:col>
      <xdr:colOff>177800</xdr:colOff>
      <xdr:row>85</xdr:row>
      <xdr:rowOff>151791</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flipV="1">
          <a:off x="7861300" y="1471917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a:extLst>
            <a:ext uri="{FF2B5EF4-FFF2-40B4-BE49-F238E27FC236}">
              <a16:creationId xmlns:a16="http://schemas.microsoft.com/office/drawing/2014/main" xmlns="" id="{00000000-0008-0000-0E00-000055010000}"/>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a:extLst>
            <a:ext uri="{FF2B5EF4-FFF2-40B4-BE49-F238E27FC236}">
              <a16:creationId xmlns:a16="http://schemas.microsoft.com/office/drawing/2014/main" xmlns="" id="{00000000-0008-0000-0E00-0000560100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a:extLst>
            <a:ext uri="{FF2B5EF4-FFF2-40B4-BE49-F238E27FC236}">
              <a16:creationId xmlns:a16="http://schemas.microsoft.com/office/drawing/2014/main" xmlns="" id="{00000000-0008-0000-0E00-000057010000}"/>
            </a:ext>
          </a:extLst>
        </xdr:cNvPr>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14648</xdr:rowOff>
    </xdr:from>
    <xdr:ext cx="469744" cy="259045"/>
    <xdr:sp macro="" textlink="">
      <xdr:nvSpPr>
        <xdr:cNvPr id="344" name="n_1mainValue【公営住宅】&#10;一人当たり面積">
          <a:extLst>
            <a:ext uri="{FF2B5EF4-FFF2-40B4-BE49-F238E27FC236}">
              <a16:creationId xmlns:a16="http://schemas.microsoft.com/office/drawing/2014/main" xmlns="" id="{00000000-0008-0000-0E00-000058010000}"/>
            </a:ext>
          </a:extLst>
        </xdr:cNvPr>
        <xdr:cNvSpPr txBox="1"/>
      </xdr:nvSpPr>
      <xdr:spPr>
        <a:xfrm>
          <a:off x="9391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41800</xdr:rowOff>
    </xdr:from>
    <xdr:ext cx="469744" cy="259045"/>
    <xdr:sp macro="" textlink="">
      <xdr:nvSpPr>
        <xdr:cNvPr id="345" name="n_2mainValue【公営住宅】&#10;一人当たり面積">
          <a:extLst>
            <a:ext uri="{FF2B5EF4-FFF2-40B4-BE49-F238E27FC236}">
              <a16:creationId xmlns:a16="http://schemas.microsoft.com/office/drawing/2014/main" xmlns="" id="{00000000-0008-0000-0E00-000059010000}"/>
            </a:ext>
          </a:extLst>
        </xdr:cNvPr>
        <xdr:cNvSpPr txBox="1"/>
      </xdr:nvSpPr>
      <xdr:spPr>
        <a:xfrm>
          <a:off x="8515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47668</xdr:rowOff>
    </xdr:from>
    <xdr:ext cx="469744" cy="259045"/>
    <xdr:sp macro="" textlink="">
      <xdr:nvSpPr>
        <xdr:cNvPr id="346" name="n_3mainValue【公営住宅】&#10;一人当たり面積">
          <a:extLst>
            <a:ext uri="{FF2B5EF4-FFF2-40B4-BE49-F238E27FC236}">
              <a16:creationId xmlns:a16="http://schemas.microsoft.com/office/drawing/2014/main" xmlns="" id="{00000000-0008-0000-0E00-00005A010000}"/>
            </a:ext>
          </a:extLst>
        </xdr:cNvPr>
        <xdr:cNvSpPr txBox="1"/>
      </xdr:nvSpPr>
      <xdr:spPr>
        <a:xfrm>
          <a:off x="7626427" y="1444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xmlns="" id="{00000000-0008-0000-0E00-00007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xmlns="" id="{00000000-0008-0000-0E00-00007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xmlns="" id="{00000000-0008-0000-0E00-00007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xmlns="" id="{00000000-0008-0000-0E00-00007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xmlns="" id="{00000000-0008-0000-0E00-00007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xmlns="" id="{00000000-0008-0000-0E00-00007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xmlns=""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xmlns=""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xmlns=""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a:extLst>
            <a:ext uri="{FF2B5EF4-FFF2-40B4-BE49-F238E27FC236}">
              <a16:creationId xmlns:a16="http://schemas.microsoft.com/office/drawing/2014/main" xmlns="" id="{00000000-0008-0000-0E00-000083010000}"/>
            </a:ext>
          </a:extLst>
        </xdr:cNvPr>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xmlns="" id="{00000000-0008-0000-0E00-000084010000}"/>
            </a:ext>
          </a:extLst>
        </xdr:cNvPr>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a:extLst>
            <a:ext uri="{FF2B5EF4-FFF2-40B4-BE49-F238E27FC236}">
              <a16:creationId xmlns:a16="http://schemas.microsoft.com/office/drawing/2014/main" xmlns="" id="{00000000-0008-0000-0E00-000085010000}"/>
            </a:ext>
          </a:extLst>
        </xdr:cNvPr>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xmlns="" id="{00000000-0008-0000-0E00-000086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a:extLst>
            <a:ext uri="{FF2B5EF4-FFF2-40B4-BE49-F238E27FC236}">
              <a16:creationId xmlns:a16="http://schemas.microsoft.com/office/drawing/2014/main" xmlns="" id="{00000000-0008-0000-0E00-000087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xmlns="" id="{00000000-0008-0000-0E00-000088010000}"/>
            </a:ext>
          </a:extLst>
        </xdr:cNvPr>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a:extLst>
            <a:ext uri="{FF2B5EF4-FFF2-40B4-BE49-F238E27FC236}">
              <a16:creationId xmlns:a16="http://schemas.microsoft.com/office/drawing/2014/main" xmlns="" id="{00000000-0008-0000-0E00-000089010000}"/>
            </a:ext>
          </a:extLst>
        </xdr:cNvPr>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a:extLst>
            <a:ext uri="{FF2B5EF4-FFF2-40B4-BE49-F238E27FC236}">
              <a16:creationId xmlns:a16="http://schemas.microsoft.com/office/drawing/2014/main" xmlns="" id="{00000000-0008-0000-0E00-00008A010000}"/>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a:extLst>
            <a:ext uri="{FF2B5EF4-FFF2-40B4-BE49-F238E27FC236}">
              <a16:creationId xmlns:a16="http://schemas.microsoft.com/office/drawing/2014/main" xmlns="" id="{00000000-0008-0000-0E00-00008B010000}"/>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a:extLst>
            <a:ext uri="{FF2B5EF4-FFF2-40B4-BE49-F238E27FC236}">
              <a16:creationId xmlns:a16="http://schemas.microsoft.com/office/drawing/2014/main" xmlns="" id="{00000000-0008-0000-0E00-00008C010000}"/>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02" name="楕円 401">
          <a:extLst>
            <a:ext uri="{FF2B5EF4-FFF2-40B4-BE49-F238E27FC236}">
              <a16:creationId xmlns:a16="http://schemas.microsoft.com/office/drawing/2014/main" xmlns="" id="{00000000-0008-0000-0E00-000092010000}"/>
            </a:ext>
          </a:extLst>
        </xdr:cNvPr>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xmlns="" id="{00000000-0008-0000-0E00-000093010000}"/>
            </a:ext>
          </a:extLst>
        </xdr:cNvPr>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04" name="楕円 403">
          <a:extLst>
            <a:ext uri="{FF2B5EF4-FFF2-40B4-BE49-F238E27FC236}">
              <a16:creationId xmlns:a16="http://schemas.microsoft.com/office/drawing/2014/main" xmlns="" id="{00000000-0008-0000-0E00-000094010000}"/>
            </a:ext>
          </a:extLst>
        </xdr:cNvPr>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146685</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flipV="1">
          <a:off x="15481300" y="66103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06" name="楕円 405">
          <a:extLst>
            <a:ext uri="{FF2B5EF4-FFF2-40B4-BE49-F238E27FC236}">
              <a16:creationId xmlns:a16="http://schemas.microsoft.com/office/drawing/2014/main" xmlns="" id="{00000000-0008-0000-0E00-000096010000}"/>
            </a:ext>
          </a:extLst>
        </xdr:cNvPr>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5715</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flipV="1">
          <a:off x="14592300" y="6661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408" name="楕円 407">
          <a:extLst>
            <a:ext uri="{FF2B5EF4-FFF2-40B4-BE49-F238E27FC236}">
              <a16:creationId xmlns:a16="http://schemas.microsoft.com/office/drawing/2014/main" xmlns="" id="{00000000-0008-0000-0E00-000098010000}"/>
            </a:ext>
          </a:extLst>
        </xdr:cNvPr>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39</xdr:row>
      <xdr:rowOff>5715</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3703300" y="6130290"/>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xmlns="" id="{00000000-0008-0000-0E00-00009A010000}"/>
            </a:ext>
          </a:extLst>
        </xdr:cNvPr>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xmlns="" id="{00000000-0008-0000-0E00-00009B010000}"/>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xmlns="" id="{00000000-0008-0000-0E00-00009C010000}"/>
            </a:ext>
          </a:extLst>
        </xdr:cNvPr>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xmlns="" id="{00000000-0008-0000-0E00-00009D010000}"/>
            </a:ext>
          </a:extLst>
        </xdr:cNvPr>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xmlns=""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xmlns=""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xmlns=""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xmlns=""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xmlns=""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xmlns="" id="{00000000-0008-0000-0E00-0000A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a:extLst>
            <a:ext uri="{FF2B5EF4-FFF2-40B4-BE49-F238E27FC236}">
              <a16:creationId xmlns:a16="http://schemas.microsoft.com/office/drawing/2014/main" xmlns="" id="{00000000-0008-0000-0E00-0000A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xmlns="" id="{00000000-0008-0000-0E00-0000A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xmlns="" id="{00000000-0008-0000-0E00-0000B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xmlns="" id="{00000000-0008-0000-0E00-0000B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xmlns="" id="{00000000-0008-0000-0E00-0000B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xmlns="" id="{00000000-0008-0000-0E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xmlns="" id="{00000000-0008-0000-0E00-0000B801000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a:extLst>
            <a:ext uri="{FF2B5EF4-FFF2-40B4-BE49-F238E27FC236}">
              <a16:creationId xmlns:a16="http://schemas.microsoft.com/office/drawing/2014/main" xmlns="" id="{00000000-0008-0000-0E00-0000B9010000}"/>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xmlns="" id="{00000000-0008-0000-0E00-0000BA010000}"/>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a:extLst>
            <a:ext uri="{FF2B5EF4-FFF2-40B4-BE49-F238E27FC236}">
              <a16:creationId xmlns:a16="http://schemas.microsoft.com/office/drawing/2014/main" xmlns="" id="{00000000-0008-0000-0E00-0000BB010000}"/>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xmlns="" id="{00000000-0008-0000-0E00-0000B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a:extLst>
            <a:ext uri="{FF2B5EF4-FFF2-40B4-BE49-F238E27FC236}">
              <a16:creationId xmlns:a16="http://schemas.microsoft.com/office/drawing/2014/main" xmlns="" id="{00000000-0008-0000-0E00-0000BD010000}"/>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a:extLst>
            <a:ext uri="{FF2B5EF4-FFF2-40B4-BE49-F238E27FC236}">
              <a16:creationId xmlns:a16="http://schemas.microsoft.com/office/drawing/2014/main" xmlns="" id="{00000000-0008-0000-0E00-0000BE010000}"/>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a:extLst>
            <a:ext uri="{FF2B5EF4-FFF2-40B4-BE49-F238E27FC236}">
              <a16:creationId xmlns:a16="http://schemas.microsoft.com/office/drawing/2014/main" xmlns="" id="{00000000-0008-0000-0E00-0000BF010000}"/>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00000000-0008-0000-0E00-0000C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00000000-0008-0000-0E00-0000C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60960</xdr:rowOff>
    </xdr:from>
    <xdr:to>
      <xdr:col>116</xdr:col>
      <xdr:colOff>114300</xdr:colOff>
      <xdr:row>41</xdr:row>
      <xdr:rowOff>162560</xdr:rowOff>
    </xdr:to>
    <xdr:sp macro="" textlink="">
      <xdr:nvSpPr>
        <xdr:cNvPr id="454" name="楕円 453">
          <a:extLst>
            <a:ext uri="{FF2B5EF4-FFF2-40B4-BE49-F238E27FC236}">
              <a16:creationId xmlns:a16="http://schemas.microsoft.com/office/drawing/2014/main" xmlns="" id="{00000000-0008-0000-0E00-0000C6010000}"/>
            </a:ext>
          </a:extLst>
        </xdr:cNvPr>
        <xdr:cNvSpPr/>
      </xdr:nvSpPr>
      <xdr:spPr>
        <a:xfrm>
          <a:off x="22110700" y="7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147337</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xmlns="" id="{00000000-0008-0000-0E00-0000C7010000}"/>
            </a:ext>
          </a:extLst>
        </xdr:cNvPr>
        <xdr:cNvSpPr txBox="1"/>
      </xdr:nvSpPr>
      <xdr:spPr>
        <a:xfrm>
          <a:off x="22199600"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69850</xdr:rowOff>
    </xdr:from>
    <xdr:to>
      <xdr:col>112</xdr:col>
      <xdr:colOff>38100</xdr:colOff>
      <xdr:row>42</xdr:row>
      <xdr:rowOff>0</xdr:rowOff>
    </xdr:to>
    <xdr:sp macro="" textlink="">
      <xdr:nvSpPr>
        <xdr:cNvPr id="456" name="楕円 455">
          <a:extLst>
            <a:ext uri="{FF2B5EF4-FFF2-40B4-BE49-F238E27FC236}">
              <a16:creationId xmlns:a16="http://schemas.microsoft.com/office/drawing/2014/main" xmlns="" id="{00000000-0008-0000-0E00-0000C8010000}"/>
            </a:ext>
          </a:extLst>
        </xdr:cNvPr>
        <xdr:cNvSpPr/>
      </xdr:nvSpPr>
      <xdr:spPr>
        <a:xfrm>
          <a:off x="21272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111760</xdr:rowOff>
    </xdr:from>
    <xdr:to>
      <xdr:col>116</xdr:col>
      <xdr:colOff>63500</xdr:colOff>
      <xdr:row>41</xdr:row>
      <xdr:rowOff>120650</xdr:rowOff>
    </xdr:to>
    <xdr:cxnSp macro="">
      <xdr:nvCxnSpPr>
        <xdr:cNvPr id="457" name="直線コネクタ 456">
          <a:extLst>
            <a:ext uri="{FF2B5EF4-FFF2-40B4-BE49-F238E27FC236}">
              <a16:creationId xmlns:a16="http://schemas.microsoft.com/office/drawing/2014/main" xmlns="" id="{00000000-0008-0000-0E00-0000C9010000}"/>
            </a:ext>
          </a:extLst>
        </xdr:cNvPr>
        <xdr:cNvCxnSpPr/>
      </xdr:nvCxnSpPr>
      <xdr:spPr>
        <a:xfrm flipV="1">
          <a:off x="21323300" y="71412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69850</xdr:rowOff>
    </xdr:from>
    <xdr:to>
      <xdr:col>107</xdr:col>
      <xdr:colOff>101600</xdr:colOff>
      <xdr:row>42</xdr:row>
      <xdr:rowOff>0</xdr:rowOff>
    </xdr:to>
    <xdr:sp macro="" textlink="">
      <xdr:nvSpPr>
        <xdr:cNvPr id="458" name="楕円 457">
          <a:extLst>
            <a:ext uri="{FF2B5EF4-FFF2-40B4-BE49-F238E27FC236}">
              <a16:creationId xmlns:a16="http://schemas.microsoft.com/office/drawing/2014/main" xmlns="" id="{00000000-0008-0000-0E00-0000CA010000}"/>
            </a:ext>
          </a:extLst>
        </xdr:cNvPr>
        <xdr:cNvSpPr/>
      </xdr:nvSpPr>
      <xdr:spPr>
        <a:xfrm>
          <a:off x="20383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120650</xdr:rowOff>
    </xdr:from>
    <xdr:to>
      <xdr:col>111</xdr:col>
      <xdr:colOff>177800</xdr:colOff>
      <xdr:row>41</xdr:row>
      <xdr:rowOff>120650</xdr:rowOff>
    </xdr:to>
    <xdr:cxnSp macro="">
      <xdr:nvCxnSpPr>
        <xdr:cNvPr id="459" name="直線コネクタ 458">
          <a:extLst>
            <a:ext uri="{FF2B5EF4-FFF2-40B4-BE49-F238E27FC236}">
              <a16:creationId xmlns:a16="http://schemas.microsoft.com/office/drawing/2014/main" xmlns="" id="{00000000-0008-0000-0E00-0000CB010000}"/>
            </a:ext>
          </a:extLst>
        </xdr:cNvPr>
        <xdr:cNvCxnSpPr/>
      </xdr:nvCxnSpPr>
      <xdr:spPr>
        <a:xfrm>
          <a:off x="20434300" y="715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50800</xdr:rowOff>
    </xdr:from>
    <xdr:to>
      <xdr:col>102</xdr:col>
      <xdr:colOff>165100</xdr:colOff>
      <xdr:row>41</xdr:row>
      <xdr:rowOff>152400</xdr:rowOff>
    </xdr:to>
    <xdr:sp macro="" textlink="">
      <xdr:nvSpPr>
        <xdr:cNvPr id="460" name="楕円 459">
          <a:extLst>
            <a:ext uri="{FF2B5EF4-FFF2-40B4-BE49-F238E27FC236}">
              <a16:creationId xmlns:a16="http://schemas.microsoft.com/office/drawing/2014/main" xmlns="" id="{00000000-0008-0000-0E00-0000CC010000}"/>
            </a:ext>
          </a:extLst>
        </xdr:cNvPr>
        <xdr:cNvSpPr/>
      </xdr:nvSpPr>
      <xdr:spPr>
        <a:xfrm>
          <a:off x="19494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101600</xdr:rowOff>
    </xdr:from>
    <xdr:to>
      <xdr:col>107</xdr:col>
      <xdr:colOff>50800</xdr:colOff>
      <xdr:row>41</xdr:row>
      <xdr:rowOff>120650</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a:off x="19545300" y="713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xmlns="" id="{00000000-0008-0000-0E00-0000CE010000}"/>
            </a:ext>
          </a:extLst>
        </xdr:cNvPr>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xmlns="" id="{00000000-0008-0000-0E00-0000CF010000}"/>
            </a:ext>
          </a:extLst>
        </xdr:cNvPr>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xmlns="" id="{00000000-0008-0000-0E00-0000D0010000}"/>
            </a:ext>
          </a:extLst>
        </xdr:cNvPr>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162577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210757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162577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20199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143527</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19310427" y="71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xmlns="" id="{00000000-0008-0000-0E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xmlns="" id="{00000000-0008-0000-0E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xmlns="" id="{00000000-0008-0000-0E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xmlns="" id="{00000000-0008-0000-0E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a:extLst>
            <a:ext uri="{FF2B5EF4-FFF2-40B4-BE49-F238E27FC236}">
              <a16:creationId xmlns:a16="http://schemas.microsoft.com/office/drawing/2014/main" xmlns="" id="{00000000-0008-0000-0E00-0000D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xmlns="" id="{00000000-0008-0000-0E00-0000D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xmlns="" id="{00000000-0008-0000-0E00-0000E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xmlns="" id="{00000000-0008-0000-0E00-0000E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xmlns="" id="{00000000-0008-0000-0E00-0000E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a:extLst>
            <a:ext uri="{FF2B5EF4-FFF2-40B4-BE49-F238E27FC236}">
              <a16:creationId xmlns:a16="http://schemas.microsoft.com/office/drawing/2014/main" xmlns="" id="{00000000-0008-0000-0E00-0000EC010000}"/>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a:extLst>
            <a:ext uri="{FF2B5EF4-FFF2-40B4-BE49-F238E27FC236}">
              <a16:creationId xmlns:a16="http://schemas.microsoft.com/office/drawing/2014/main" xmlns="" id="{00000000-0008-0000-0E00-0000ED010000}"/>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a:extLst>
            <a:ext uri="{FF2B5EF4-FFF2-40B4-BE49-F238E27FC236}">
              <a16:creationId xmlns:a16="http://schemas.microsoft.com/office/drawing/2014/main" xmlns="" id="{00000000-0008-0000-0E00-0000EE010000}"/>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a:extLst>
            <a:ext uri="{FF2B5EF4-FFF2-40B4-BE49-F238E27FC236}">
              <a16:creationId xmlns:a16="http://schemas.microsoft.com/office/drawing/2014/main" xmlns="" id="{00000000-0008-0000-0E00-0000EF010000}"/>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497" name="【学校施設】&#10;有形固定資産減価償却率平均値テキスト">
          <a:extLst>
            <a:ext uri="{FF2B5EF4-FFF2-40B4-BE49-F238E27FC236}">
              <a16:creationId xmlns:a16="http://schemas.microsoft.com/office/drawing/2014/main" xmlns="" id="{00000000-0008-0000-0E00-0000F1010000}"/>
            </a:ext>
          </a:extLst>
        </xdr:cNvPr>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a:extLst>
            <a:ext uri="{FF2B5EF4-FFF2-40B4-BE49-F238E27FC236}">
              <a16:creationId xmlns:a16="http://schemas.microsoft.com/office/drawing/2014/main" xmlns="" id="{00000000-0008-0000-0E00-0000F2010000}"/>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a:extLst>
            <a:ext uri="{FF2B5EF4-FFF2-40B4-BE49-F238E27FC236}">
              <a16:creationId xmlns:a16="http://schemas.microsoft.com/office/drawing/2014/main" xmlns="" id="{00000000-0008-0000-0E00-0000F3010000}"/>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a:extLst>
            <a:ext uri="{FF2B5EF4-FFF2-40B4-BE49-F238E27FC236}">
              <a16:creationId xmlns:a16="http://schemas.microsoft.com/office/drawing/2014/main" xmlns="" id="{00000000-0008-0000-0E00-0000F4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a:extLst>
            <a:ext uri="{FF2B5EF4-FFF2-40B4-BE49-F238E27FC236}">
              <a16:creationId xmlns:a16="http://schemas.microsoft.com/office/drawing/2014/main" xmlns="" id="{00000000-0008-0000-0E00-0000F501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E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118745</xdr:rowOff>
    </xdr:from>
    <xdr:to>
      <xdr:col>85</xdr:col>
      <xdr:colOff>177800</xdr:colOff>
      <xdr:row>58</xdr:row>
      <xdr:rowOff>48895</xdr:rowOff>
    </xdr:to>
    <xdr:sp macro="" textlink="">
      <xdr:nvSpPr>
        <xdr:cNvPr id="507" name="楕円 506">
          <a:extLst>
            <a:ext uri="{FF2B5EF4-FFF2-40B4-BE49-F238E27FC236}">
              <a16:creationId xmlns:a16="http://schemas.microsoft.com/office/drawing/2014/main" xmlns="" id="{00000000-0008-0000-0E00-0000FB010000}"/>
            </a:ext>
          </a:extLst>
        </xdr:cNvPr>
        <xdr:cNvSpPr/>
      </xdr:nvSpPr>
      <xdr:spPr>
        <a:xfrm>
          <a:off x="16268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141622</xdr:rowOff>
    </xdr:from>
    <xdr:ext cx="405111" cy="259045"/>
    <xdr:sp macro="" textlink="">
      <xdr:nvSpPr>
        <xdr:cNvPr id="508" name="【学校施設】&#10;有形固定資産減価償却率該当値テキスト">
          <a:extLst>
            <a:ext uri="{FF2B5EF4-FFF2-40B4-BE49-F238E27FC236}">
              <a16:creationId xmlns:a16="http://schemas.microsoft.com/office/drawing/2014/main" xmlns="" id="{00000000-0008-0000-0E00-0000FC010000}"/>
            </a:ext>
          </a:extLst>
        </xdr:cNvPr>
        <xdr:cNvSpPr txBox="1"/>
      </xdr:nvSpPr>
      <xdr:spPr>
        <a:xfrm>
          <a:off x="16357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153035</xdr:rowOff>
    </xdr:from>
    <xdr:to>
      <xdr:col>81</xdr:col>
      <xdr:colOff>101600</xdr:colOff>
      <xdr:row>58</xdr:row>
      <xdr:rowOff>83185</xdr:rowOff>
    </xdr:to>
    <xdr:sp macro="" textlink="">
      <xdr:nvSpPr>
        <xdr:cNvPr id="509" name="楕円 508">
          <a:extLst>
            <a:ext uri="{FF2B5EF4-FFF2-40B4-BE49-F238E27FC236}">
              <a16:creationId xmlns:a16="http://schemas.microsoft.com/office/drawing/2014/main" xmlns="" id="{00000000-0008-0000-0E00-0000FD010000}"/>
            </a:ext>
          </a:extLst>
        </xdr:cNvPr>
        <xdr:cNvSpPr/>
      </xdr:nvSpPr>
      <xdr:spPr>
        <a:xfrm>
          <a:off x="1543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169545</xdr:rowOff>
    </xdr:from>
    <xdr:to>
      <xdr:col>85</xdr:col>
      <xdr:colOff>127000</xdr:colOff>
      <xdr:row>58</xdr:row>
      <xdr:rowOff>32385</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flipV="1">
          <a:off x="15481300" y="9942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511" name="楕円 510">
          <a:extLst>
            <a:ext uri="{FF2B5EF4-FFF2-40B4-BE49-F238E27FC236}">
              <a16:creationId xmlns:a16="http://schemas.microsoft.com/office/drawing/2014/main" xmlns="" id="{00000000-0008-0000-0E00-0000FF010000}"/>
            </a:ext>
          </a:extLst>
        </xdr:cNvPr>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32385</xdr:rowOff>
    </xdr:from>
    <xdr:to>
      <xdr:col>81</xdr:col>
      <xdr:colOff>50800</xdr:colOff>
      <xdr:row>58</xdr:row>
      <xdr:rowOff>51435</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flipV="1">
          <a:off x="14592300" y="99764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13" name="楕円 512">
          <a:extLst>
            <a:ext uri="{FF2B5EF4-FFF2-40B4-BE49-F238E27FC236}">
              <a16:creationId xmlns:a16="http://schemas.microsoft.com/office/drawing/2014/main" xmlns="" id="{00000000-0008-0000-0E00-000001020000}"/>
            </a:ext>
          </a:extLst>
        </xdr:cNvPr>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59</xdr:row>
      <xdr:rowOff>9525</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flipV="1">
          <a:off x="13703300" y="999553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515" name="n_1aveValue【学校施設】&#10;有形固定資産減価償却率">
          <a:extLst>
            <a:ext uri="{FF2B5EF4-FFF2-40B4-BE49-F238E27FC236}">
              <a16:creationId xmlns:a16="http://schemas.microsoft.com/office/drawing/2014/main" xmlns="" id="{00000000-0008-0000-0E00-000003020000}"/>
            </a:ext>
          </a:extLst>
        </xdr:cNvPr>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16" name="n_2aveValue【学校施設】&#10;有形固定資産減価償却率">
          <a:extLst>
            <a:ext uri="{FF2B5EF4-FFF2-40B4-BE49-F238E27FC236}">
              <a16:creationId xmlns:a16="http://schemas.microsoft.com/office/drawing/2014/main" xmlns="" id="{00000000-0008-0000-0E00-000004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517" name="n_3aveValue【学校施設】&#10;有形固定資産減価償却率">
          <a:extLst>
            <a:ext uri="{FF2B5EF4-FFF2-40B4-BE49-F238E27FC236}">
              <a16:creationId xmlns:a16="http://schemas.microsoft.com/office/drawing/2014/main" xmlns="" id="{00000000-0008-0000-0E00-000005020000}"/>
            </a:ext>
          </a:extLst>
        </xdr:cNvPr>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99712</xdr:rowOff>
    </xdr:from>
    <xdr:ext cx="405111" cy="259045"/>
    <xdr:sp macro="" textlink="">
      <xdr:nvSpPr>
        <xdr:cNvPr id="518" name="n_1mainValue【学校施設】&#10;有形固定資産減価償却率">
          <a:extLst>
            <a:ext uri="{FF2B5EF4-FFF2-40B4-BE49-F238E27FC236}">
              <a16:creationId xmlns:a16="http://schemas.microsoft.com/office/drawing/2014/main" xmlns="" id="{00000000-0008-0000-0E00-000006020000}"/>
            </a:ext>
          </a:extLst>
        </xdr:cNvPr>
        <xdr:cNvSpPr txBox="1"/>
      </xdr:nvSpPr>
      <xdr:spPr>
        <a:xfrm>
          <a:off x="15266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19" name="n_2main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20" name="n_3main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xmlns="" id="{00000000-0008-0000-0E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xmlns="" id="{00000000-0008-0000-0E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xmlns="" id="{00000000-0008-0000-0E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xmlns="" id="{00000000-0008-0000-0E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xmlns="" id="{00000000-0008-0000-0E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xmlns="" id="{00000000-0008-0000-0E00-00001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xmlns="" id="{00000000-0008-0000-0E00-00001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xmlns="" id="{00000000-0008-0000-0E00-00001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xmlns="" id="{00000000-0008-0000-0E00-00001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xmlns="" id="{00000000-0008-0000-0E00-00001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a:extLst>
            <a:ext uri="{FF2B5EF4-FFF2-40B4-BE49-F238E27FC236}">
              <a16:creationId xmlns:a16="http://schemas.microsoft.com/office/drawing/2014/main" xmlns="" id="{00000000-0008-0000-0E00-000020020000}"/>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a:extLst>
            <a:ext uri="{FF2B5EF4-FFF2-40B4-BE49-F238E27FC236}">
              <a16:creationId xmlns:a16="http://schemas.microsoft.com/office/drawing/2014/main" xmlns="" id="{00000000-0008-0000-0E00-000021020000}"/>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a:extLst>
            <a:ext uri="{FF2B5EF4-FFF2-40B4-BE49-F238E27FC236}">
              <a16:creationId xmlns:a16="http://schemas.microsoft.com/office/drawing/2014/main" xmlns="" id="{00000000-0008-0000-0E00-000022020000}"/>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a:extLst>
            <a:ext uri="{FF2B5EF4-FFF2-40B4-BE49-F238E27FC236}">
              <a16:creationId xmlns:a16="http://schemas.microsoft.com/office/drawing/2014/main" xmlns="" id="{00000000-0008-0000-0E00-000023020000}"/>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a:extLst>
            <a:ext uri="{FF2B5EF4-FFF2-40B4-BE49-F238E27FC236}">
              <a16:creationId xmlns:a16="http://schemas.microsoft.com/office/drawing/2014/main" xmlns="" id="{00000000-0008-0000-0E00-000024020000}"/>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a:extLst>
            <a:ext uri="{FF2B5EF4-FFF2-40B4-BE49-F238E27FC236}">
              <a16:creationId xmlns:a16="http://schemas.microsoft.com/office/drawing/2014/main" xmlns="" id="{00000000-0008-0000-0E00-000025020000}"/>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a:extLst>
            <a:ext uri="{FF2B5EF4-FFF2-40B4-BE49-F238E27FC236}">
              <a16:creationId xmlns:a16="http://schemas.microsoft.com/office/drawing/2014/main" xmlns="" id="{00000000-0008-0000-0E00-000026020000}"/>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a:extLst>
            <a:ext uri="{FF2B5EF4-FFF2-40B4-BE49-F238E27FC236}">
              <a16:creationId xmlns:a16="http://schemas.microsoft.com/office/drawing/2014/main" xmlns="" id="{00000000-0008-0000-0E00-000027020000}"/>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a:extLst>
            <a:ext uri="{FF2B5EF4-FFF2-40B4-BE49-F238E27FC236}">
              <a16:creationId xmlns:a16="http://schemas.microsoft.com/office/drawing/2014/main" xmlns="" id="{00000000-0008-0000-0E00-0000280200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a:extLst>
            <a:ext uri="{FF2B5EF4-FFF2-40B4-BE49-F238E27FC236}">
              <a16:creationId xmlns:a16="http://schemas.microsoft.com/office/drawing/2014/main" xmlns="" id="{00000000-0008-0000-0E00-00002902000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E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E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35078</xdr:rowOff>
    </xdr:from>
    <xdr:to>
      <xdr:col>116</xdr:col>
      <xdr:colOff>114300</xdr:colOff>
      <xdr:row>63</xdr:row>
      <xdr:rowOff>136678</xdr:rowOff>
    </xdr:to>
    <xdr:sp macro="" textlink="">
      <xdr:nvSpPr>
        <xdr:cNvPr id="559" name="楕円 558">
          <a:extLst>
            <a:ext uri="{FF2B5EF4-FFF2-40B4-BE49-F238E27FC236}">
              <a16:creationId xmlns:a16="http://schemas.microsoft.com/office/drawing/2014/main" xmlns="" id="{00000000-0008-0000-0E00-00002F020000}"/>
            </a:ext>
          </a:extLst>
        </xdr:cNvPr>
        <xdr:cNvSpPr/>
      </xdr:nvSpPr>
      <xdr:spPr>
        <a:xfrm>
          <a:off x="22110700" y="108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121455</xdr:rowOff>
    </xdr:from>
    <xdr:ext cx="469744" cy="259045"/>
    <xdr:sp macro="" textlink="">
      <xdr:nvSpPr>
        <xdr:cNvPr id="560" name="【学校施設】&#10;一人当たり面積該当値テキスト">
          <a:extLst>
            <a:ext uri="{FF2B5EF4-FFF2-40B4-BE49-F238E27FC236}">
              <a16:creationId xmlns:a16="http://schemas.microsoft.com/office/drawing/2014/main" xmlns="" id="{00000000-0008-0000-0E00-000030020000}"/>
            </a:ext>
          </a:extLst>
        </xdr:cNvPr>
        <xdr:cNvSpPr txBox="1"/>
      </xdr:nvSpPr>
      <xdr:spPr>
        <a:xfrm>
          <a:off x="22199600" y="1075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72492</xdr:rowOff>
    </xdr:from>
    <xdr:to>
      <xdr:col>112</xdr:col>
      <xdr:colOff>38100</xdr:colOff>
      <xdr:row>64</xdr:row>
      <xdr:rowOff>2642</xdr:rowOff>
    </xdr:to>
    <xdr:sp macro="" textlink="">
      <xdr:nvSpPr>
        <xdr:cNvPr id="561" name="楕円 560">
          <a:extLst>
            <a:ext uri="{FF2B5EF4-FFF2-40B4-BE49-F238E27FC236}">
              <a16:creationId xmlns:a16="http://schemas.microsoft.com/office/drawing/2014/main" xmlns="" id="{00000000-0008-0000-0E00-000031020000}"/>
            </a:ext>
          </a:extLst>
        </xdr:cNvPr>
        <xdr:cNvSpPr/>
      </xdr:nvSpPr>
      <xdr:spPr>
        <a:xfrm>
          <a:off x="21272500" y="108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85878</xdr:rowOff>
    </xdr:from>
    <xdr:to>
      <xdr:col>116</xdr:col>
      <xdr:colOff>63500</xdr:colOff>
      <xdr:row>63</xdr:row>
      <xdr:rowOff>123292</xdr:rowOff>
    </xdr:to>
    <xdr:cxnSp macro="">
      <xdr:nvCxnSpPr>
        <xdr:cNvPr id="562" name="直線コネクタ 561">
          <a:extLst>
            <a:ext uri="{FF2B5EF4-FFF2-40B4-BE49-F238E27FC236}">
              <a16:creationId xmlns:a16="http://schemas.microsoft.com/office/drawing/2014/main" xmlns="" id="{00000000-0008-0000-0E00-000032020000}"/>
            </a:ext>
          </a:extLst>
        </xdr:cNvPr>
        <xdr:cNvCxnSpPr/>
      </xdr:nvCxnSpPr>
      <xdr:spPr>
        <a:xfrm flipV="1">
          <a:off x="21323300" y="10887228"/>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74016</xdr:rowOff>
    </xdr:from>
    <xdr:to>
      <xdr:col>107</xdr:col>
      <xdr:colOff>101600</xdr:colOff>
      <xdr:row>64</xdr:row>
      <xdr:rowOff>4166</xdr:rowOff>
    </xdr:to>
    <xdr:sp macro="" textlink="">
      <xdr:nvSpPr>
        <xdr:cNvPr id="563" name="楕円 562">
          <a:extLst>
            <a:ext uri="{FF2B5EF4-FFF2-40B4-BE49-F238E27FC236}">
              <a16:creationId xmlns:a16="http://schemas.microsoft.com/office/drawing/2014/main" xmlns="" id="{00000000-0008-0000-0E00-000033020000}"/>
            </a:ext>
          </a:extLst>
        </xdr:cNvPr>
        <xdr:cNvSpPr/>
      </xdr:nvSpPr>
      <xdr:spPr>
        <a:xfrm>
          <a:off x="20383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123292</xdr:rowOff>
    </xdr:from>
    <xdr:to>
      <xdr:col>111</xdr:col>
      <xdr:colOff>177800</xdr:colOff>
      <xdr:row>63</xdr:row>
      <xdr:rowOff>124816</xdr:rowOff>
    </xdr:to>
    <xdr:cxnSp macro="">
      <xdr:nvCxnSpPr>
        <xdr:cNvPr id="564" name="直線コネクタ 563">
          <a:extLst>
            <a:ext uri="{FF2B5EF4-FFF2-40B4-BE49-F238E27FC236}">
              <a16:creationId xmlns:a16="http://schemas.microsoft.com/office/drawing/2014/main" xmlns="" id="{00000000-0008-0000-0E00-000034020000}"/>
            </a:ext>
          </a:extLst>
        </xdr:cNvPr>
        <xdr:cNvCxnSpPr/>
      </xdr:nvCxnSpPr>
      <xdr:spPr>
        <a:xfrm flipV="1">
          <a:off x="20434300" y="109246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58471</xdr:rowOff>
    </xdr:from>
    <xdr:to>
      <xdr:col>102</xdr:col>
      <xdr:colOff>165100</xdr:colOff>
      <xdr:row>63</xdr:row>
      <xdr:rowOff>160071</xdr:rowOff>
    </xdr:to>
    <xdr:sp macro="" textlink="">
      <xdr:nvSpPr>
        <xdr:cNvPr id="565" name="楕円 564">
          <a:extLst>
            <a:ext uri="{FF2B5EF4-FFF2-40B4-BE49-F238E27FC236}">
              <a16:creationId xmlns:a16="http://schemas.microsoft.com/office/drawing/2014/main" xmlns="" id="{00000000-0008-0000-0E00-000035020000}"/>
            </a:ext>
          </a:extLst>
        </xdr:cNvPr>
        <xdr:cNvSpPr/>
      </xdr:nvSpPr>
      <xdr:spPr>
        <a:xfrm>
          <a:off x="19494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109271</xdr:rowOff>
    </xdr:from>
    <xdr:to>
      <xdr:col>107</xdr:col>
      <xdr:colOff>50800</xdr:colOff>
      <xdr:row>63</xdr:row>
      <xdr:rowOff>124816</xdr:rowOff>
    </xdr:to>
    <xdr:cxnSp macro="">
      <xdr:nvCxnSpPr>
        <xdr:cNvPr id="566" name="直線コネクタ 565">
          <a:extLst>
            <a:ext uri="{FF2B5EF4-FFF2-40B4-BE49-F238E27FC236}">
              <a16:creationId xmlns:a16="http://schemas.microsoft.com/office/drawing/2014/main" xmlns="" id="{00000000-0008-0000-0E00-000036020000}"/>
            </a:ext>
          </a:extLst>
        </xdr:cNvPr>
        <xdr:cNvCxnSpPr/>
      </xdr:nvCxnSpPr>
      <xdr:spPr>
        <a:xfrm>
          <a:off x="19545300" y="109106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a:extLst>
            <a:ext uri="{FF2B5EF4-FFF2-40B4-BE49-F238E27FC236}">
              <a16:creationId xmlns:a16="http://schemas.microsoft.com/office/drawing/2014/main" xmlns="" id="{00000000-0008-0000-0E00-000037020000}"/>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8" name="n_2aveValue【学校施設】&#10;一人当たり面積">
          <a:extLst>
            <a:ext uri="{FF2B5EF4-FFF2-40B4-BE49-F238E27FC236}">
              <a16:creationId xmlns:a16="http://schemas.microsoft.com/office/drawing/2014/main" xmlns="" id="{00000000-0008-0000-0E00-000038020000}"/>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9" name="n_3aveValue【学校施設】&#10;一人当たり面積">
          <a:extLst>
            <a:ext uri="{FF2B5EF4-FFF2-40B4-BE49-F238E27FC236}">
              <a16:creationId xmlns:a16="http://schemas.microsoft.com/office/drawing/2014/main" xmlns="" id="{00000000-0008-0000-0E00-000039020000}"/>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165219</xdr:rowOff>
    </xdr:from>
    <xdr:ext cx="469744" cy="259045"/>
    <xdr:sp macro="" textlink="">
      <xdr:nvSpPr>
        <xdr:cNvPr id="570" name="n_1mainValue【学校施設】&#10;一人当たり面積">
          <a:extLst>
            <a:ext uri="{FF2B5EF4-FFF2-40B4-BE49-F238E27FC236}">
              <a16:creationId xmlns:a16="http://schemas.microsoft.com/office/drawing/2014/main" xmlns="" id="{00000000-0008-0000-0E00-00003A020000}"/>
            </a:ext>
          </a:extLst>
        </xdr:cNvPr>
        <xdr:cNvSpPr txBox="1"/>
      </xdr:nvSpPr>
      <xdr:spPr>
        <a:xfrm>
          <a:off x="21075727" y="1096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166743</xdr:rowOff>
    </xdr:from>
    <xdr:ext cx="469744" cy="259045"/>
    <xdr:sp macro="" textlink="">
      <xdr:nvSpPr>
        <xdr:cNvPr id="571" name="n_2mainValue【学校施設】&#10;一人当たり面積">
          <a:extLst>
            <a:ext uri="{FF2B5EF4-FFF2-40B4-BE49-F238E27FC236}">
              <a16:creationId xmlns:a16="http://schemas.microsoft.com/office/drawing/2014/main" xmlns="" id="{00000000-0008-0000-0E00-00003B020000}"/>
            </a:ext>
          </a:extLst>
        </xdr:cNvPr>
        <xdr:cNvSpPr txBox="1"/>
      </xdr:nvSpPr>
      <xdr:spPr>
        <a:xfrm>
          <a:off x="20199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151198</xdr:rowOff>
    </xdr:from>
    <xdr:ext cx="469744" cy="259045"/>
    <xdr:sp macro="" textlink="">
      <xdr:nvSpPr>
        <xdr:cNvPr id="572" name="n_3mainValue【学校施設】&#10;一人当たり面積">
          <a:extLst>
            <a:ext uri="{FF2B5EF4-FFF2-40B4-BE49-F238E27FC236}">
              <a16:creationId xmlns:a16="http://schemas.microsoft.com/office/drawing/2014/main" xmlns="" id="{00000000-0008-0000-0E00-00003C020000}"/>
            </a:ext>
          </a:extLst>
        </xdr:cNvPr>
        <xdr:cNvSpPr txBox="1"/>
      </xdr:nvSpPr>
      <xdr:spPr>
        <a:xfrm>
          <a:off x="19310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xmlns="" id="{00000000-0008-0000-0E00-00003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xmlns="" id="{00000000-0008-0000-0E00-00003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xmlns="" id="{00000000-0008-0000-0E00-00003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xmlns="" id="{00000000-0008-0000-0E00-00004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xmlns="" id="{00000000-0008-0000-0E00-00004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a:extLst>
            <a:ext uri="{FF2B5EF4-FFF2-40B4-BE49-F238E27FC236}">
              <a16:creationId xmlns:a16="http://schemas.microsoft.com/office/drawing/2014/main" xmlns="" id="{00000000-0008-0000-0E00-000047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a:extLst>
            <a:ext uri="{FF2B5EF4-FFF2-40B4-BE49-F238E27FC236}">
              <a16:creationId xmlns:a16="http://schemas.microsoft.com/office/drawing/2014/main" xmlns="" id="{00000000-0008-0000-0E00-00004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a:extLst>
            <a:ext uri="{FF2B5EF4-FFF2-40B4-BE49-F238E27FC236}">
              <a16:creationId xmlns:a16="http://schemas.microsoft.com/office/drawing/2014/main" xmlns="" id="{00000000-0008-0000-0E00-000049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a:extLst>
            <a:ext uri="{FF2B5EF4-FFF2-40B4-BE49-F238E27FC236}">
              <a16:creationId xmlns:a16="http://schemas.microsoft.com/office/drawing/2014/main" xmlns="" id="{00000000-0008-0000-0E00-00004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a:extLst>
            <a:ext uri="{FF2B5EF4-FFF2-40B4-BE49-F238E27FC236}">
              <a16:creationId xmlns:a16="http://schemas.microsoft.com/office/drawing/2014/main" xmlns="" id="{00000000-0008-0000-0E00-00004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a:extLst>
            <a:ext uri="{FF2B5EF4-FFF2-40B4-BE49-F238E27FC236}">
              <a16:creationId xmlns:a16="http://schemas.microsoft.com/office/drawing/2014/main" xmlns="" id="{00000000-0008-0000-0E00-00004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a:extLst>
            <a:ext uri="{FF2B5EF4-FFF2-40B4-BE49-F238E27FC236}">
              <a16:creationId xmlns:a16="http://schemas.microsoft.com/office/drawing/2014/main" xmlns="" id="{00000000-0008-0000-0E00-00004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a:extLst>
            <a:ext uri="{FF2B5EF4-FFF2-40B4-BE49-F238E27FC236}">
              <a16:creationId xmlns:a16="http://schemas.microsoft.com/office/drawing/2014/main" xmlns="" id="{00000000-0008-0000-0E00-00004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xmlns="" id="{00000000-0008-0000-0E00-00004F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xmlns="" id="{00000000-0008-0000-0E00-00005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xmlns="" id="{00000000-0008-0000-0E00-00005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xmlns="" id="{00000000-0008-0000-0E00-00005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5" name="直線コネクタ 594">
          <a:extLst>
            <a:ext uri="{FF2B5EF4-FFF2-40B4-BE49-F238E27FC236}">
              <a16:creationId xmlns:a16="http://schemas.microsoft.com/office/drawing/2014/main" xmlns="" id="{00000000-0008-0000-0E00-000053020000}"/>
            </a:ext>
          </a:extLst>
        </xdr:cNvPr>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6" name="【児童館】&#10;有形固定資産減価償却率最小値テキスト">
          <a:extLst>
            <a:ext uri="{FF2B5EF4-FFF2-40B4-BE49-F238E27FC236}">
              <a16:creationId xmlns:a16="http://schemas.microsoft.com/office/drawing/2014/main" xmlns="" id="{00000000-0008-0000-0E00-000054020000}"/>
            </a:ext>
          </a:extLst>
        </xdr:cNvPr>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8" name="【児童館】&#10;有形固定資産減価償却率最大値テキスト">
          <a:extLst>
            <a:ext uri="{FF2B5EF4-FFF2-40B4-BE49-F238E27FC236}">
              <a16:creationId xmlns:a16="http://schemas.microsoft.com/office/drawing/2014/main" xmlns="" id="{00000000-0008-0000-0E00-000056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a:extLst>
            <a:ext uri="{FF2B5EF4-FFF2-40B4-BE49-F238E27FC236}">
              <a16:creationId xmlns:a16="http://schemas.microsoft.com/office/drawing/2014/main" xmlns="" id="{00000000-0008-0000-0E00-000057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00" name="【児童館】&#10;有形固定資産減価償却率平均値テキスト">
          <a:extLst>
            <a:ext uri="{FF2B5EF4-FFF2-40B4-BE49-F238E27FC236}">
              <a16:creationId xmlns:a16="http://schemas.microsoft.com/office/drawing/2014/main" xmlns="" id="{00000000-0008-0000-0E00-000058020000}"/>
            </a:ext>
          </a:extLst>
        </xdr:cNvPr>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1" name="フローチャート: 判断 600">
          <a:extLst>
            <a:ext uri="{FF2B5EF4-FFF2-40B4-BE49-F238E27FC236}">
              <a16:creationId xmlns:a16="http://schemas.microsoft.com/office/drawing/2014/main" xmlns="" id="{00000000-0008-0000-0E00-000059020000}"/>
            </a:ext>
          </a:extLst>
        </xdr:cNvPr>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2" name="フローチャート: 判断 601">
          <a:extLst>
            <a:ext uri="{FF2B5EF4-FFF2-40B4-BE49-F238E27FC236}">
              <a16:creationId xmlns:a16="http://schemas.microsoft.com/office/drawing/2014/main" xmlns="" id="{00000000-0008-0000-0E00-00005A020000}"/>
            </a:ext>
          </a:extLst>
        </xdr:cNvPr>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3" name="フローチャート: 判断 602">
          <a:extLst>
            <a:ext uri="{FF2B5EF4-FFF2-40B4-BE49-F238E27FC236}">
              <a16:creationId xmlns:a16="http://schemas.microsoft.com/office/drawing/2014/main" xmlns="" id="{00000000-0008-0000-0E00-00005B02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4" name="フローチャート: 判断 603">
          <a:extLst>
            <a:ext uri="{FF2B5EF4-FFF2-40B4-BE49-F238E27FC236}">
              <a16:creationId xmlns:a16="http://schemas.microsoft.com/office/drawing/2014/main" xmlns="" id="{00000000-0008-0000-0E00-00005C020000}"/>
            </a:ext>
          </a:extLst>
        </xdr:cNvPr>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00000000-0008-0000-0E00-00005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E00-00005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00000000-0008-0000-0E00-00006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85598</xdr:rowOff>
    </xdr:from>
    <xdr:to>
      <xdr:col>85</xdr:col>
      <xdr:colOff>177800</xdr:colOff>
      <xdr:row>80</xdr:row>
      <xdr:rowOff>15748</xdr:rowOff>
    </xdr:to>
    <xdr:sp macro="" textlink="">
      <xdr:nvSpPr>
        <xdr:cNvPr id="610" name="楕円 609">
          <a:extLst>
            <a:ext uri="{FF2B5EF4-FFF2-40B4-BE49-F238E27FC236}">
              <a16:creationId xmlns:a16="http://schemas.microsoft.com/office/drawing/2014/main" xmlns="" id="{00000000-0008-0000-0E00-000062020000}"/>
            </a:ext>
          </a:extLst>
        </xdr:cNvPr>
        <xdr:cNvSpPr/>
      </xdr:nvSpPr>
      <xdr:spPr>
        <a:xfrm>
          <a:off x="16268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108475</xdr:rowOff>
    </xdr:from>
    <xdr:ext cx="405111" cy="259045"/>
    <xdr:sp macro="" textlink="">
      <xdr:nvSpPr>
        <xdr:cNvPr id="611" name="【児童館】&#10;有形固定資産減価償却率該当値テキスト">
          <a:extLst>
            <a:ext uri="{FF2B5EF4-FFF2-40B4-BE49-F238E27FC236}">
              <a16:creationId xmlns:a16="http://schemas.microsoft.com/office/drawing/2014/main" xmlns="" id="{00000000-0008-0000-0E00-000063020000}"/>
            </a:ext>
          </a:extLst>
        </xdr:cNvPr>
        <xdr:cNvSpPr txBox="1"/>
      </xdr:nvSpPr>
      <xdr:spPr>
        <a:xfrm>
          <a:off x="16357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12" name="楕円 611">
          <a:extLst>
            <a:ext uri="{FF2B5EF4-FFF2-40B4-BE49-F238E27FC236}">
              <a16:creationId xmlns:a16="http://schemas.microsoft.com/office/drawing/2014/main" xmlns="" id="{00000000-0008-0000-0E00-000064020000}"/>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136398</xdr:rowOff>
    </xdr:from>
    <xdr:to>
      <xdr:col>85</xdr:col>
      <xdr:colOff>127000</xdr:colOff>
      <xdr:row>80</xdr:row>
      <xdr:rowOff>60961</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flipV="1">
          <a:off x="15481300" y="136809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106172</xdr:rowOff>
    </xdr:from>
    <xdr:to>
      <xdr:col>76</xdr:col>
      <xdr:colOff>165100</xdr:colOff>
      <xdr:row>81</xdr:row>
      <xdr:rowOff>36322</xdr:rowOff>
    </xdr:to>
    <xdr:sp macro="" textlink="">
      <xdr:nvSpPr>
        <xdr:cNvPr id="614" name="楕円 613">
          <a:extLst>
            <a:ext uri="{FF2B5EF4-FFF2-40B4-BE49-F238E27FC236}">
              <a16:creationId xmlns:a16="http://schemas.microsoft.com/office/drawing/2014/main" xmlns="" id="{00000000-0008-0000-0E00-000066020000}"/>
            </a:ext>
          </a:extLst>
        </xdr:cNvPr>
        <xdr:cNvSpPr/>
      </xdr:nvSpPr>
      <xdr:spPr>
        <a:xfrm>
          <a:off x="14541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156972</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flipV="1">
          <a:off x="14592300" y="13776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131318</xdr:rowOff>
    </xdr:from>
    <xdr:to>
      <xdr:col>72</xdr:col>
      <xdr:colOff>38100</xdr:colOff>
      <xdr:row>82</xdr:row>
      <xdr:rowOff>61468</xdr:rowOff>
    </xdr:to>
    <xdr:sp macro="" textlink="">
      <xdr:nvSpPr>
        <xdr:cNvPr id="616" name="楕円 615">
          <a:extLst>
            <a:ext uri="{FF2B5EF4-FFF2-40B4-BE49-F238E27FC236}">
              <a16:creationId xmlns:a16="http://schemas.microsoft.com/office/drawing/2014/main" xmlns="" id="{00000000-0008-0000-0E00-000068020000}"/>
            </a:ext>
          </a:extLst>
        </xdr:cNvPr>
        <xdr:cNvSpPr/>
      </xdr:nvSpPr>
      <xdr:spPr>
        <a:xfrm>
          <a:off x="13652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156972</xdr:rowOff>
    </xdr:from>
    <xdr:to>
      <xdr:col>76</xdr:col>
      <xdr:colOff>114300</xdr:colOff>
      <xdr:row>82</xdr:row>
      <xdr:rowOff>10668</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flipV="1">
          <a:off x="13703300" y="138729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618" name="n_1aveValue【児童館】&#10;有形固定資産減価償却率">
          <a:extLst>
            <a:ext uri="{FF2B5EF4-FFF2-40B4-BE49-F238E27FC236}">
              <a16:creationId xmlns:a16="http://schemas.microsoft.com/office/drawing/2014/main" xmlns="" id="{00000000-0008-0000-0E00-00006A020000}"/>
            </a:ext>
          </a:extLst>
        </xdr:cNvPr>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19" name="n_2aveValue【児童館】&#10;有形固定資産減価償却率">
          <a:extLst>
            <a:ext uri="{FF2B5EF4-FFF2-40B4-BE49-F238E27FC236}">
              <a16:creationId xmlns:a16="http://schemas.microsoft.com/office/drawing/2014/main" xmlns="" id="{00000000-0008-0000-0E00-00006B020000}"/>
            </a:ext>
          </a:extLst>
        </xdr:cNvPr>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620" name="n_3aveValue【児童館】&#10;有形固定資産減価償却率">
          <a:extLst>
            <a:ext uri="{FF2B5EF4-FFF2-40B4-BE49-F238E27FC236}">
              <a16:creationId xmlns:a16="http://schemas.microsoft.com/office/drawing/2014/main" xmlns="" id="{00000000-0008-0000-0E00-00006C020000}"/>
            </a:ext>
          </a:extLst>
        </xdr:cNvPr>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21" name="n_1mainValue【児童館】&#10;有形固定資産減価償却率">
          <a:extLst>
            <a:ext uri="{FF2B5EF4-FFF2-40B4-BE49-F238E27FC236}">
              <a16:creationId xmlns:a16="http://schemas.microsoft.com/office/drawing/2014/main" xmlns="" id="{00000000-0008-0000-0E00-00006D020000}"/>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52849</xdr:rowOff>
    </xdr:from>
    <xdr:ext cx="405111" cy="259045"/>
    <xdr:sp macro="" textlink="">
      <xdr:nvSpPr>
        <xdr:cNvPr id="622" name="n_2mainValue【児童館】&#10;有形固定資産減価償却率">
          <a:extLst>
            <a:ext uri="{FF2B5EF4-FFF2-40B4-BE49-F238E27FC236}">
              <a16:creationId xmlns:a16="http://schemas.microsoft.com/office/drawing/2014/main" xmlns="" id="{00000000-0008-0000-0E00-00006E020000}"/>
            </a:ext>
          </a:extLst>
        </xdr:cNvPr>
        <xdr:cNvSpPr txBox="1"/>
      </xdr:nvSpPr>
      <xdr:spPr>
        <a:xfrm>
          <a:off x="143897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52595</xdr:rowOff>
    </xdr:from>
    <xdr:ext cx="405111" cy="259045"/>
    <xdr:sp macro="" textlink="">
      <xdr:nvSpPr>
        <xdr:cNvPr id="623" name="n_3mainValue【児童館】&#10;有形固定資産減価償却率">
          <a:extLst>
            <a:ext uri="{FF2B5EF4-FFF2-40B4-BE49-F238E27FC236}">
              <a16:creationId xmlns:a16="http://schemas.microsoft.com/office/drawing/2014/main" xmlns="" id="{00000000-0008-0000-0E00-00006F020000}"/>
            </a:ext>
          </a:extLst>
        </xdr:cNvPr>
        <xdr:cNvSpPr txBox="1"/>
      </xdr:nvSpPr>
      <xdr:spPr>
        <a:xfrm>
          <a:off x="13500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xmlns="" id="{00000000-0008-0000-0E00-00007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xmlns="" id="{00000000-0008-0000-0E00-00007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xmlns="" id="{00000000-0008-0000-0E00-00007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xmlns="" id="{00000000-0008-0000-0E00-00007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xmlns="" id="{00000000-0008-0000-0E00-00007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xmlns="" id="{00000000-0008-0000-0E00-00007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xmlns="" id="{00000000-0008-0000-0E00-00007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xmlns="" id="{00000000-0008-0000-0E00-00007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xmlns="" id="{00000000-0008-0000-0E00-00007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a:extLst>
            <a:ext uri="{FF2B5EF4-FFF2-40B4-BE49-F238E27FC236}">
              <a16:creationId xmlns:a16="http://schemas.microsoft.com/office/drawing/2014/main" xmlns="" id="{00000000-0008-0000-0E00-00007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xmlns="" id="{00000000-0008-0000-0E00-00007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a:extLst>
            <a:ext uri="{FF2B5EF4-FFF2-40B4-BE49-F238E27FC236}">
              <a16:creationId xmlns:a16="http://schemas.microsoft.com/office/drawing/2014/main" xmlns="" id="{00000000-0008-0000-0E00-00007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a:extLst>
            <a:ext uri="{FF2B5EF4-FFF2-40B4-BE49-F238E27FC236}">
              <a16:creationId xmlns:a16="http://schemas.microsoft.com/office/drawing/2014/main" xmlns="" id="{00000000-0008-0000-0E00-00007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a:extLst>
            <a:ext uri="{FF2B5EF4-FFF2-40B4-BE49-F238E27FC236}">
              <a16:creationId xmlns:a16="http://schemas.microsoft.com/office/drawing/2014/main" xmlns="" id="{00000000-0008-0000-0E00-00008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a:extLst>
            <a:ext uri="{FF2B5EF4-FFF2-40B4-BE49-F238E27FC236}">
              <a16:creationId xmlns:a16="http://schemas.microsoft.com/office/drawing/2014/main" xmlns="" id="{00000000-0008-0000-0E00-00008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xmlns="" id="{00000000-0008-0000-0E00-00008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xmlns="" id="{00000000-0008-0000-0E00-00008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a:extLst>
            <a:ext uri="{FF2B5EF4-FFF2-40B4-BE49-F238E27FC236}">
              <a16:creationId xmlns:a16="http://schemas.microsoft.com/office/drawing/2014/main" xmlns="" id="{00000000-0008-0000-0E00-00008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8" name="【児童館】&#10;一人当たり面積最小値テキスト">
          <a:extLst>
            <a:ext uri="{FF2B5EF4-FFF2-40B4-BE49-F238E27FC236}">
              <a16:creationId xmlns:a16="http://schemas.microsoft.com/office/drawing/2014/main" xmlns="" id="{00000000-0008-0000-0E00-000088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49" name="直線コネクタ 648">
          <a:extLst>
            <a:ext uri="{FF2B5EF4-FFF2-40B4-BE49-F238E27FC236}">
              <a16:creationId xmlns:a16="http://schemas.microsoft.com/office/drawing/2014/main" xmlns="" id="{00000000-0008-0000-0E00-000089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児童館】&#10;一人当たり面積最大値テキスト">
          <a:extLst>
            <a:ext uri="{FF2B5EF4-FFF2-40B4-BE49-F238E27FC236}">
              <a16:creationId xmlns:a16="http://schemas.microsoft.com/office/drawing/2014/main" xmlns="" id="{00000000-0008-0000-0E00-00008A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a:extLst>
            <a:ext uri="{FF2B5EF4-FFF2-40B4-BE49-F238E27FC236}">
              <a16:creationId xmlns:a16="http://schemas.microsoft.com/office/drawing/2014/main" xmlns="" id="{00000000-0008-0000-0E00-00008B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52" name="【児童館】&#10;一人当たり面積平均値テキスト">
          <a:extLst>
            <a:ext uri="{FF2B5EF4-FFF2-40B4-BE49-F238E27FC236}">
              <a16:creationId xmlns:a16="http://schemas.microsoft.com/office/drawing/2014/main" xmlns="" id="{00000000-0008-0000-0E00-00008C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3" name="フローチャート: 判断 652">
          <a:extLst>
            <a:ext uri="{FF2B5EF4-FFF2-40B4-BE49-F238E27FC236}">
              <a16:creationId xmlns:a16="http://schemas.microsoft.com/office/drawing/2014/main" xmlns="" id="{00000000-0008-0000-0E00-00008D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4" name="フローチャート: 判断 653">
          <a:extLst>
            <a:ext uri="{FF2B5EF4-FFF2-40B4-BE49-F238E27FC236}">
              <a16:creationId xmlns:a16="http://schemas.microsoft.com/office/drawing/2014/main" xmlns="" id="{00000000-0008-0000-0E00-00008E020000}"/>
            </a:ext>
          </a:extLst>
        </xdr:cNvPr>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5" name="フローチャート: 判断 654">
          <a:extLst>
            <a:ext uri="{FF2B5EF4-FFF2-40B4-BE49-F238E27FC236}">
              <a16:creationId xmlns:a16="http://schemas.microsoft.com/office/drawing/2014/main" xmlns="" id="{00000000-0008-0000-0E00-00008F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6" name="フローチャート: 判断 655">
          <a:extLst>
            <a:ext uri="{FF2B5EF4-FFF2-40B4-BE49-F238E27FC236}">
              <a16:creationId xmlns:a16="http://schemas.microsoft.com/office/drawing/2014/main" xmlns="" id="{00000000-0008-0000-0E00-000090020000}"/>
            </a:ext>
          </a:extLst>
        </xdr:cNvPr>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00000000-0008-0000-0E00-00009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00000000-0008-0000-0E00-00009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662" name="楕円 661">
          <a:extLst>
            <a:ext uri="{FF2B5EF4-FFF2-40B4-BE49-F238E27FC236}">
              <a16:creationId xmlns:a16="http://schemas.microsoft.com/office/drawing/2014/main" xmlns="" id="{00000000-0008-0000-0E00-000096020000}"/>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663" name="【児童館】&#10;一人当たり面積該当値テキスト">
          <a:extLst>
            <a:ext uri="{FF2B5EF4-FFF2-40B4-BE49-F238E27FC236}">
              <a16:creationId xmlns:a16="http://schemas.microsoft.com/office/drawing/2014/main" xmlns="" id="{00000000-0008-0000-0E00-000097020000}"/>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64" name="楕円 663">
          <a:extLst>
            <a:ext uri="{FF2B5EF4-FFF2-40B4-BE49-F238E27FC236}">
              <a16:creationId xmlns:a16="http://schemas.microsoft.com/office/drawing/2014/main" xmlns="" id="{00000000-0008-0000-0E00-000098020000}"/>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665" name="直線コネクタ 664">
          <a:extLst>
            <a:ext uri="{FF2B5EF4-FFF2-40B4-BE49-F238E27FC236}">
              <a16:creationId xmlns:a16="http://schemas.microsoft.com/office/drawing/2014/main" xmlns="" id="{00000000-0008-0000-0E00-000099020000}"/>
            </a:ext>
          </a:extLst>
        </xdr:cNvPr>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666" name="楕円 665">
          <a:extLst>
            <a:ext uri="{FF2B5EF4-FFF2-40B4-BE49-F238E27FC236}">
              <a16:creationId xmlns:a16="http://schemas.microsoft.com/office/drawing/2014/main" xmlns="" id="{00000000-0008-0000-0E00-00009A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163830</xdr:rowOff>
    </xdr:to>
    <xdr:cxnSp macro="">
      <xdr:nvCxnSpPr>
        <xdr:cNvPr id="667" name="直線コネクタ 666">
          <a:extLst>
            <a:ext uri="{FF2B5EF4-FFF2-40B4-BE49-F238E27FC236}">
              <a16:creationId xmlns:a16="http://schemas.microsoft.com/office/drawing/2014/main" xmlns="" id="{00000000-0008-0000-0E00-00009B020000}"/>
            </a:ext>
          </a:extLst>
        </xdr:cNvPr>
        <xdr:cNvCxnSpPr/>
      </xdr:nvCxnSpPr>
      <xdr:spPr>
        <a:xfrm flipV="1">
          <a:off x="20434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668" name="楕円 667">
          <a:extLst>
            <a:ext uri="{FF2B5EF4-FFF2-40B4-BE49-F238E27FC236}">
              <a16:creationId xmlns:a16="http://schemas.microsoft.com/office/drawing/2014/main" xmlns="" id="{00000000-0008-0000-0E00-00009C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669" name="直線コネクタ 668">
          <a:extLst>
            <a:ext uri="{FF2B5EF4-FFF2-40B4-BE49-F238E27FC236}">
              <a16:creationId xmlns:a16="http://schemas.microsoft.com/office/drawing/2014/main" xmlns="" id="{00000000-0008-0000-0E00-00009D020000}"/>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670" name="n_1aveValue【児童館】&#10;一人当たり面積">
          <a:extLst>
            <a:ext uri="{FF2B5EF4-FFF2-40B4-BE49-F238E27FC236}">
              <a16:creationId xmlns:a16="http://schemas.microsoft.com/office/drawing/2014/main" xmlns="" id="{00000000-0008-0000-0E00-00009E020000}"/>
            </a:ext>
          </a:extLst>
        </xdr:cNvPr>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71" name="n_2aveValue【児童館】&#10;一人当たり面積">
          <a:extLst>
            <a:ext uri="{FF2B5EF4-FFF2-40B4-BE49-F238E27FC236}">
              <a16:creationId xmlns:a16="http://schemas.microsoft.com/office/drawing/2014/main" xmlns="" id="{00000000-0008-0000-0E00-00009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72" name="n_3aveValue【児童館】&#10;一人当たり面積">
          <a:extLst>
            <a:ext uri="{FF2B5EF4-FFF2-40B4-BE49-F238E27FC236}">
              <a16:creationId xmlns:a16="http://schemas.microsoft.com/office/drawing/2014/main" xmlns="" id="{00000000-0008-0000-0E00-0000A0020000}"/>
            </a:ext>
          </a:extLst>
        </xdr:cNvPr>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673" name="n_1mainValue【児童館】&#10;一人当たり面積">
          <a:extLst>
            <a:ext uri="{FF2B5EF4-FFF2-40B4-BE49-F238E27FC236}">
              <a16:creationId xmlns:a16="http://schemas.microsoft.com/office/drawing/2014/main" xmlns="" id="{00000000-0008-0000-0E00-0000A1020000}"/>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674" name="n_2mainValue【児童館】&#10;一人当たり面積">
          <a:extLst>
            <a:ext uri="{FF2B5EF4-FFF2-40B4-BE49-F238E27FC236}">
              <a16:creationId xmlns:a16="http://schemas.microsoft.com/office/drawing/2014/main" xmlns="" id="{00000000-0008-0000-0E00-0000A2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675" name="n_3mainValue【児童館】&#10;一人当たり面積">
          <a:extLst>
            <a:ext uri="{FF2B5EF4-FFF2-40B4-BE49-F238E27FC236}">
              <a16:creationId xmlns:a16="http://schemas.microsoft.com/office/drawing/2014/main" xmlns="" id="{00000000-0008-0000-0E00-0000A3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xmlns="" id="{00000000-0008-0000-0E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xmlns="" id="{00000000-0008-0000-0E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xmlns="" id="{00000000-0008-0000-0E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xmlns="" id="{00000000-0008-0000-0E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xmlns="" id="{00000000-0008-0000-0E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xmlns="" id="{00000000-0008-0000-0E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xmlns="" id="{00000000-0008-0000-0E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xmlns="" id="{00000000-0008-0000-0E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xmlns="" id="{00000000-0008-0000-0E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a:extLst>
            <a:ext uri="{FF2B5EF4-FFF2-40B4-BE49-F238E27FC236}">
              <a16:creationId xmlns:a16="http://schemas.microsoft.com/office/drawing/2014/main" xmlns="" id="{00000000-0008-0000-0E00-0000A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a:extLst>
            <a:ext uri="{FF2B5EF4-FFF2-40B4-BE49-F238E27FC236}">
              <a16:creationId xmlns:a16="http://schemas.microsoft.com/office/drawing/2014/main" xmlns="" id="{00000000-0008-0000-0E00-0000AF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a:extLst>
            <a:ext uri="{FF2B5EF4-FFF2-40B4-BE49-F238E27FC236}">
              <a16:creationId xmlns:a16="http://schemas.microsoft.com/office/drawing/2014/main" xmlns="" id="{00000000-0008-0000-0E00-0000B0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a:extLst>
            <a:ext uri="{FF2B5EF4-FFF2-40B4-BE49-F238E27FC236}">
              <a16:creationId xmlns:a16="http://schemas.microsoft.com/office/drawing/2014/main" xmlns="" id="{00000000-0008-0000-0E00-0000B1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a:extLst>
            <a:ext uri="{FF2B5EF4-FFF2-40B4-BE49-F238E27FC236}">
              <a16:creationId xmlns:a16="http://schemas.microsoft.com/office/drawing/2014/main" xmlns="" id="{00000000-0008-0000-0E00-0000B2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a:extLst>
            <a:ext uri="{FF2B5EF4-FFF2-40B4-BE49-F238E27FC236}">
              <a16:creationId xmlns:a16="http://schemas.microsoft.com/office/drawing/2014/main" xmlns="" id="{00000000-0008-0000-0E00-0000B3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a:extLst>
            <a:ext uri="{FF2B5EF4-FFF2-40B4-BE49-F238E27FC236}">
              <a16:creationId xmlns:a16="http://schemas.microsoft.com/office/drawing/2014/main" xmlns="" id="{00000000-0008-0000-0E00-0000B4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a:extLst>
            <a:ext uri="{FF2B5EF4-FFF2-40B4-BE49-F238E27FC236}">
              <a16:creationId xmlns:a16="http://schemas.microsoft.com/office/drawing/2014/main" xmlns="" id="{00000000-0008-0000-0E00-0000B5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a:extLst>
            <a:ext uri="{FF2B5EF4-FFF2-40B4-BE49-F238E27FC236}">
              <a16:creationId xmlns:a16="http://schemas.microsoft.com/office/drawing/2014/main" xmlns="" id="{00000000-0008-0000-0E00-0000B6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xmlns="" id="{00000000-0008-0000-0E00-0000B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xmlns="" id="{00000000-0008-0000-0E00-0000B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a:extLst>
            <a:ext uri="{FF2B5EF4-FFF2-40B4-BE49-F238E27FC236}">
              <a16:creationId xmlns:a16="http://schemas.microsoft.com/office/drawing/2014/main" xmlns="" id="{00000000-0008-0000-0E00-0000B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8" name="直線コネクタ 697">
          <a:extLst>
            <a:ext uri="{FF2B5EF4-FFF2-40B4-BE49-F238E27FC236}">
              <a16:creationId xmlns:a16="http://schemas.microsoft.com/office/drawing/2014/main" xmlns="" id="{00000000-0008-0000-0E00-0000BA020000}"/>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99" name="【公民館】&#10;有形固定資産減価償却率最小値テキスト">
          <a:extLst>
            <a:ext uri="{FF2B5EF4-FFF2-40B4-BE49-F238E27FC236}">
              <a16:creationId xmlns:a16="http://schemas.microsoft.com/office/drawing/2014/main" xmlns="" id="{00000000-0008-0000-0E00-0000BB020000}"/>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0" name="直線コネクタ 699">
          <a:extLst>
            <a:ext uri="{FF2B5EF4-FFF2-40B4-BE49-F238E27FC236}">
              <a16:creationId xmlns:a16="http://schemas.microsoft.com/office/drawing/2014/main" xmlns="" id="{00000000-0008-0000-0E00-0000BC020000}"/>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1" name="【公民館】&#10;有形固定資産減価償却率最大値テキスト">
          <a:extLst>
            <a:ext uri="{FF2B5EF4-FFF2-40B4-BE49-F238E27FC236}">
              <a16:creationId xmlns:a16="http://schemas.microsoft.com/office/drawing/2014/main" xmlns="" id="{00000000-0008-0000-0E00-0000BD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2" name="直線コネクタ 701">
          <a:extLst>
            <a:ext uri="{FF2B5EF4-FFF2-40B4-BE49-F238E27FC236}">
              <a16:creationId xmlns:a16="http://schemas.microsoft.com/office/drawing/2014/main" xmlns="" id="{00000000-0008-0000-0E00-0000BE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03" name="【公民館】&#10;有形固定資産減価償却率平均値テキスト">
          <a:extLst>
            <a:ext uri="{FF2B5EF4-FFF2-40B4-BE49-F238E27FC236}">
              <a16:creationId xmlns:a16="http://schemas.microsoft.com/office/drawing/2014/main" xmlns="" id="{00000000-0008-0000-0E00-0000BF020000}"/>
            </a:ext>
          </a:extLst>
        </xdr:cNvPr>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4" name="フローチャート: 判断 703">
          <a:extLst>
            <a:ext uri="{FF2B5EF4-FFF2-40B4-BE49-F238E27FC236}">
              <a16:creationId xmlns:a16="http://schemas.microsoft.com/office/drawing/2014/main" xmlns="" id="{00000000-0008-0000-0E00-0000C0020000}"/>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5" name="フローチャート: 判断 704">
          <a:extLst>
            <a:ext uri="{FF2B5EF4-FFF2-40B4-BE49-F238E27FC236}">
              <a16:creationId xmlns:a16="http://schemas.microsoft.com/office/drawing/2014/main" xmlns="" id="{00000000-0008-0000-0E00-0000C102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6" name="フローチャート: 判断 705">
          <a:extLst>
            <a:ext uri="{FF2B5EF4-FFF2-40B4-BE49-F238E27FC236}">
              <a16:creationId xmlns:a16="http://schemas.microsoft.com/office/drawing/2014/main" xmlns="" id="{00000000-0008-0000-0E00-0000C2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7" name="フローチャート: 判断 706">
          <a:extLst>
            <a:ext uri="{FF2B5EF4-FFF2-40B4-BE49-F238E27FC236}">
              <a16:creationId xmlns:a16="http://schemas.microsoft.com/office/drawing/2014/main" xmlns="" id="{00000000-0008-0000-0E00-0000C3020000}"/>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00000000-0008-0000-0E00-0000C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00000000-0008-0000-0E00-0000C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00000000-0008-0000-0E00-0000C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00000000-0008-0000-0E00-0000C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00000000-0008-0000-0E00-0000C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713" name="楕円 712">
          <a:extLst>
            <a:ext uri="{FF2B5EF4-FFF2-40B4-BE49-F238E27FC236}">
              <a16:creationId xmlns:a16="http://schemas.microsoft.com/office/drawing/2014/main" xmlns="" id="{00000000-0008-0000-0E00-0000C9020000}"/>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31766</xdr:rowOff>
    </xdr:from>
    <xdr:ext cx="405111" cy="259045"/>
    <xdr:sp macro="" textlink="">
      <xdr:nvSpPr>
        <xdr:cNvPr id="714" name="【公民館】&#10;有形固定資産減価償却率該当値テキスト">
          <a:extLst>
            <a:ext uri="{FF2B5EF4-FFF2-40B4-BE49-F238E27FC236}">
              <a16:creationId xmlns:a16="http://schemas.microsoft.com/office/drawing/2014/main" xmlns="" id="{00000000-0008-0000-0E00-0000CA020000}"/>
            </a:ext>
          </a:extLst>
        </xdr:cNvPr>
        <xdr:cNvSpPr txBox="1"/>
      </xdr:nvSpPr>
      <xdr:spPr>
        <a:xfrm>
          <a:off x="16357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715" name="楕円 714">
          <a:extLst>
            <a:ext uri="{FF2B5EF4-FFF2-40B4-BE49-F238E27FC236}">
              <a16:creationId xmlns:a16="http://schemas.microsoft.com/office/drawing/2014/main" xmlns="" id="{00000000-0008-0000-0E00-0000CB020000}"/>
            </a:ext>
          </a:extLst>
        </xdr:cNvPr>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41911</xdr:rowOff>
    </xdr:to>
    <xdr:cxnSp macro="">
      <xdr:nvCxnSpPr>
        <xdr:cNvPr id="716" name="直線コネクタ 715">
          <a:extLst>
            <a:ext uri="{FF2B5EF4-FFF2-40B4-BE49-F238E27FC236}">
              <a16:creationId xmlns:a16="http://schemas.microsoft.com/office/drawing/2014/main" xmlns="" id="{00000000-0008-0000-0E00-0000CC020000}"/>
            </a:ext>
          </a:extLst>
        </xdr:cNvPr>
        <xdr:cNvCxnSpPr/>
      </xdr:nvCxnSpPr>
      <xdr:spPr>
        <a:xfrm flipV="1">
          <a:off x="15481300" y="17312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717" name="楕円 716">
          <a:extLst>
            <a:ext uri="{FF2B5EF4-FFF2-40B4-BE49-F238E27FC236}">
              <a16:creationId xmlns:a16="http://schemas.microsoft.com/office/drawing/2014/main" xmlns="" id="{00000000-0008-0000-0E00-0000CD020000}"/>
            </a:ext>
          </a:extLst>
        </xdr:cNvPr>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101</xdr:row>
      <xdr:rowOff>87630</xdr:rowOff>
    </xdr:to>
    <xdr:cxnSp macro="">
      <xdr:nvCxnSpPr>
        <xdr:cNvPr id="718" name="直線コネクタ 717">
          <a:extLst>
            <a:ext uri="{FF2B5EF4-FFF2-40B4-BE49-F238E27FC236}">
              <a16:creationId xmlns:a16="http://schemas.microsoft.com/office/drawing/2014/main" xmlns="" id="{00000000-0008-0000-0E00-0000CE020000}"/>
            </a:ext>
          </a:extLst>
        </xdr:cNvPr>
        <xdr:cNvCxnSpPr/>
      </xdr:nvCxnSpPr>
      <xdr:spPr>
        <a:xfrm flipV="1">
          <a:off x="14592300" y="1735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119126</xdr:rowOff>
    </xdr:from>
    <xdr:to>
      <xdr:col>72</xdr:col>
      <xdr:colOff>38100</xdr:colOff>
      <xdr:row>105</xdr:row>
      <xdr:rowOff>49276</xdr:rowOff>
    </xdr:to>
    <xdr:sp macro="" textlink="">
      <xdr:nvSpPr>
        <xdr:cNvPr id="719" name="楕円 718">
          <a:extLst>
            <a:ext uri="{FF2B5EF4-FFF2-40B4-BE49-F238E27FC236}">
              <a16:creationId xmlns:a16="http://schemas.microsoft.com/office/drawing/2014/main" xmlns="" id="{00000000-0008-0000-0E00-0000CF020000}"/>
            </a:ext>
          </a:extLst>
        </xdr:cNvPr>
        <xdr:cNvSpPr/>
      </xdr:nvSpPr>
      <xdr:spPr>
        <a:xfrm>
          <a:off x="13652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104</xdr:row>
      <xdr:rowOff>169926</xdr:rowOff>
    </xdr:to>
    <xdr:cxnSp macro="">
      <xdr:nvCxnSpPr>
        <xdr:cNvPr id="720" name="直線コネクタ 719">
          <a:extLst>
            <a:ext uri="{FF2B5EF4-FFF2-40B4-BE49-F238E27FC236}">
              <a16:creationId xmlns:a16="http://schemas.microsoft.com/office/drawing/2014/main" xmlns="" id="{00000000-0008-0000-0E00-0000D0020000}"/>
            </a:ext>
          </a:extLst>
        </xdr:cNvPr>
        <xdr:cNvCxnSpPr/>
      </xdr:nvCxnSpPr>
      <xdr:spPr>
        <a:xfrm flipV="1">
          <a:off x="13703300" y="17404080"/>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21" name="n_1aveValue【公民館】&#10;有形固定資産減価償却率">
          <a:extLst>
            <a:ext uri="{FF2B5EF4-FFF2-40B4-BE49-F238E27FC236}">
              <a16:creationId xmlns:a16="http://schemas.microsoft.com/office/drawing/2014/main" xmlns="" id="{00000000-0008-0000-0E00-0000D102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22" name="n_2aveValue【公民館】&#10;有形固定資産減価償却率">
          <a:extLst>
            <a:ext uri="{FF2B5EF4-FFF2-40B4-BE49-F238E27FC236}">
              <a16:creationId xmlns:a16="http://schemas.microsoft.com/office/drawing/2014/main" xmlns="" id="{00000000-0008-0000-0E00-0000D202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723" name="n_3aveValue【公民館】&#10;有形固定資産減価償却率">
          <a:extLst>
            <a:ext uri="{FF2B5EF4-FFF2-40B4-BE49-F238E27FC236}">
              <a16:creationId xmlns:a16="http://schemas.microsoft.com/office/drawing/2014/main" xmlns="" id="{00000000-0008-0000-0E00-0000D3020000}"/>
            </a:ext>
          </a:extLst>
        </xdr:cNvPr>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724" name="n_1mainValue【公民館】&#10;有形固定資産減価償却率">
          <a:extLst>
            <a:ext uri="{FF2B5EF4-FFF2-40B4-BE49-F238E27FC236}">
              <a16:creationId xmlns:a16="http://schemas.microsoft.com/office/drawing/2014/main" xmlns="" id="{00000000-0008-0000-0E00-0000D4020000}"/>
            </a:ext>
          </a:extLst>
        </xdr:cNvPr>
        <xdr:cNvSpPr txBox="1"/>
      </xdr:nvSpPr>
      <xdr:spPr>
        <a:xfrm>
          <a:off x="15266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725" name="n_2mainValue【公民館】&#10;有形固定資産減価償却率">
          <a:extLst>
            <a:ext uri="{FF2B5EF4-FFF2-40B4-BE49-F238E27FC236}">
              <a16:creationId xmlns:a16="http://schemas.microsoft.com/office/drawing/2014/main" xmlns="" id="{00000000-0008-0000-0E00-0000D5020000}"/>
            </a:ext>
          </a:extLst>
        </xdr:cNvPr>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40403</xdr:rowOff>
    </xdr:from>
    <xdr:ext cx="405111" cy="259045"/>
    <xdr:sp macro="" textlink="">
      <xdr:nvSpPr>
        <xdr:cNvPr id="726" name="n_3mainValue【公民館】&#10;有形固定資産減価償却率">
          <a:extLst>
            <a:ext uri="{FF2B5EF4-FFF2-40B4-BE49-F238E27FC236}">
              <a16:creationId xmlns:a16="http://schemas.microsoft.com/office/drawing/2014/main" xmlns="" id="{00000000-0008-0000-0E00-0000D6020000}"/>
            </a:ext>
          </a:extLst>
        </xdr:cNvPr>
        <xdr:cNvSpPr txBox="1"/>
      </xdr:nvSpPr>
      <xdr:spPr>
        <a:xfrm>
          <a:off x="13500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xmlns="" id="{00000000-0008-0000-0E00-0000D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xmlns="" id="{00000000-0008-0000-0E00-0000D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xmlns="" id="{00000000-0008-0000-0E00-0000D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xmlns="" id="{00000000-0008-0000-0E00-0000D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xmlns="" id="{00000000-0008-0000-0E00-0000D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xmlns="" id="{00000000-0008-0000-0E00-0000D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xmlns="" id="{00000000-0008-0000-0E00-0000D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xmlns="" id="{00000000-0008-0000-0E00-0000D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xmlns="" id="{00000000-0008-0000-0E00-0000D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xmlns="" id="{00000000-0008-0000-0E00-0000E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a:extLst>
            <a:ext uri="{FF2B5EF4-FFF2-40B4-BE49-F238E27FC236}">
              <a16:creationId xmlns:a16="http://schemas.microsoft.com/office/drawing/2014/main" xmlns="" id="{00000000-0008-0000-0E00-0000E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a:extLst>
            <a:ext uri="{FF2B5EF4-FFF2-40B4-BE49-F238E27FC236}">
              <a16:creationId xmlns:a16="http://schemas.microsoft.com/office/drawing/2014/main" xmlns="" id="{00000000-0008-0000-0E00-0000E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a:extLst>
            <a:ext uri="{FF2B5EF4-FFF2-40B4-BE49-F238E27FC236}">
              <a16:creationId xmlns:a16="http://schemas.microsoft.com/office/drawing/2014/main" xmlns="" id="{00000000-0008-0000-0E00-0000E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a:extLst>
            <a:ext uri="{FF2B5EF4-FFF2-40B4-BE49-F238E27FC236}">
              <a16:creationId xmlns:a16="http://schemas.microsoft.com/office/drawing/2014/main" xmlns="" id="{00000000-0008-0000-0E00-0000E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a:extLst>
            <a:ext uri="{FF2B5EF4-FFF2-40B4-BE49-F238E27FC236}">
              <a16:creationId xmlns:a16="http://schemas.microsoft.com/office/drawing/2014/main" xmlns="" id="{00000000-0008-0000-0E00-0000E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a:extLst>
            <a:ext uri="{FF2B5EF4-FFF2-40B4-BE49-F238E27FC236}">
              <a16:creationId xmlns:a16="http://schemas.microsoft.com/office/drawing/2014/main" xmlns="" id="{00000000-0008-0000-0E00-0000E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a:extLst>
            <a:ext uri="{FF2B5EF4-FFF2-40B4-BE49-F238E27FC236}">
              <a16:creationId xmlns:a16="http://schemas.microsoft.com/office/drawing/2014/main" xmlns="" id="{00000000-0008-0000-0E00-0000E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a:extLst>
            <a:ext uri="{FF2B5EF4-FFF2-40B4-BE49-F238E27FC236}">
              <a16:creationId xmlns:a16="http://schemas.microsoft.com/office/drawing/2014/main" xmlns="" id="{00000000-0008-0000-0E00-0000E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xmlns="" id="{00000000-0008-0000-0E00-0000E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xmlns="" id="{00000000-0008-0000-0E00-0000E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a:extLst>
            <a:ext uri="{FF2B5EF4-FFF2-40B4-BE49-F238E27FC236}">
              <a16:creationId xmlns:a16="http://schemas.microsoft.com/office/drawing/2014/main" xmlns="" id="{00000000-0008-0000-0E00-0000E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8" name="直線コネクタ 747">
          <a:extLst>
            <a:ext uri="{FF2B5EF4-FFF2-40B4-BE49-F238E27FC236}">
              <a16:creationId xmlns:a16="http://schemas.microsoft.com/office/drawing/2014/main" xmlns="" id="{00000000-0008-0000-0E00-0000EC020000}"/>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49" name="【公民館】&#10;一人当たり面積最小値テキスト">
          <a:extLst>
            <a:ext uri="{FF2B5EF4-FFF2-40B4-BE49-F238E27FC236}">
              <a16:creationId xmlns:a16="http://schemas.microsoft.com/office/drawing/2014/main" xmlns="" id="{00000000-0008-0000-0E00-0000ED02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0" name="直線コネクタ 749">
          <a:extLst>
            <a:ext uri="{FF2B5EF4-FFF2-40B4-BE49-F238E27FC236}">
              <a16:creationId xmlns:a16="http://schemas.microsoft.com/office/drawing/2014/main" xmlns="" id="{00000000-0008-0000-0E00-0000EE02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1" name="【公民館】&#10;一人当たり面積最大値テキスト">
          <a:extLst>
            <a:ext uri="{FF2B5EF4-FFF2-40B4-BE49-F238E27FC236}">
              <a16:creationId xmlns:a16="http://schemas.microsoft.com/office/drawing/2014/main" xmlns="" id="{00000000-0008-0000-0E00-0000EF020000}"/>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2" name="直線コネクタ 751">
          <a:extLst>
            <a:ext uri="{FF2B5EF4-FFF2-40B4-BE49-F238E27FC236}">
              <a16:creationId xmlns:a16="http://schemas.microsoft.com/office/drawing/2014/main" xmlns="" id="{00000000-0008-0000-0E00-0000F0020000}"/>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53" name="【公民館】&#10;一人当たり面積平均値テキスト">
          <a:extLst>
            <a:ext uri="{FF2B5EF4-FFF2-40B4-BE49-F238E27FC236}">
              <a16:creationId xmlns:a16="http://schemas.microsoft.com/office/drawing/2014/main" xmlns="" id="{00000000-0008-0000-0E00-0000F1020000}"/>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4" name="フローチャート: 判断 753">
          <a:extLst>
            <a:ext uri="{FF2B5EF4-FFF2-40B4-BE49-F238E27FC236}">
              <a16:creationId xmlns:a16="http://schemas.microsoft.com/office/drawing/2014/main" xmlns="" id="{00000000-0008-0000-0E00-0000F2020000}"/>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5" name="フローチャート: 判断 754">
          <a:extLst>
            <a:ext uri="{FF2B5EF4-FFF2-40B4-BE49-F238E27FC236}">
              <a16:creationId xmlns:a16="http://schemas.microsoft.com/office/drawing/2014/main" xmlns="" id="{00000000-0008-0000-0E00-0000F3020000}"/>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6" name="フローチャート: 判断 755">
          <a:extLst>
            <a:ext uri="{FF2B5EF4-FFF2-40B4-BE49-F238E27FC236}">
              <a16:creationId xmlns:a16="http://schemas.microsoft.com/office/drawing/2014/main" xmlns="" id="{00000000-0008-0000-0E00-0000F402000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7" name="フローチャート: 判断 756">
          <a:extLst>
            <a:ext uri="{FF2B5EF4-FFF2-40B4-BE49-F238E27FC236}">
              <a16:creationId xmlns:a16="http://schemas.microsoft.com/office/drawing/2014/main" xmlns="" id="{00000000-0008-0000-0E00-0000F5020000}"/>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00000000-0008-0000-0E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00000000-0008-0000-0E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00000000-0008-0000-0E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00000000-0008-0000-0E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00000000-0008-0000-0E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763" name="楕円 762">
          <a:extLst>
            <a:ext uri="{FF2B5EF4-FFF2-40B4-BE49-F238E27FC236}">
              <a16:creationId xmlns:a16="http://schemas.microsoft.com/office/drawing/2014/main" xmlns="" id="{00000000-0008-0000-0E00-0000FB020000}"/>
            </a:ext>
          </a:extLst>
        </xdr:cNvPr>
        <xdr:cNvSpPr/>
      </xdr:nvSpPr>
      <xdr:spPr>
        <a:xfrm>
          <a:off x="221107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764" name="【公民館】&#10;一人当たり面積該当値テキスト">
          <a:extLst>
            <a:ext uri="{FF2B5EF4-FFF2-40B4-BE49-F238E27FC236}">
              <a16:creationId xmlns:a16="http://schemas.microsoft.com/office/drawing/2014/main" xmlns="" id="{00000000-0008-0000-0E00-0000FC020000}"/>
            </a:ext>
          </a:extLst>
        </xdr:cNvPr>
        <xdr:cNvSpPr txBox="1"/>
      </xdr:nvSpPr>
      <xdr:spPr>
        <a:xfrm>
          <a:off x="22199600" y="1842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165760</xdr:rowOff>
    </xdr:from>
    <xdr:to>
      <xdr:col>112</xdr:col>
      <xdr:colOff>38100</xdr:colOff>
      <xdr:row>108</xdr:row>
      <xdr:rowOff>95910</xdr:rowOff>
    </xdr:to>
    <xdr:sp macro="" textlink="">
      <xdr:nvSpPr>
        <xdr:cNvPr id="765" name="楕円 764">
          <a:extLst>
            <a:ext uri="{FF2B5EF4-FFF2-40B4-BE49-F238E27FC236}">
              <a16:creationId xmlns:a16="http://schemas.microsoft.com/office/drawing/2014/main" xmlns="" id="{00000000-0008-0000-0E00-0000FD020000}"/>
            </a:ext>
          </a:extLst>
        </xdr:cNvPr>
        <xdr:cNvSpPr/>
      </xdr:nvSpPr>
      <xdr:spPr>
        <a:xfrm>
          <a:off x="21272500" y="18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45110</xdr:rowOff>
    </xdr:from>
    <xdr:to>
      <xdr:col>116</xdr:col>
      <xdr:colOff>63500</xdr:colOff>
      <xdr:row>108</xdr:row>
      <xdr:rowOff>48768</xdr:rowOff>
    </xdr:to>
    <xdr:cxnSp macro="">
      <xdr:nvCxnSpPr>
        <xdr:cNvPr id="766" name="直線コネクタ 765">
          <a:extLst>
            <a:ext uri="{FF2B5EF4-FFF2-40B4-BE49-F238E27FC236}">
              <a16:creationId xmlns:a16="http://schemas.microsoft.com/office/drawing/2014/main" xmlns="" id="{00000000-0008-0000-0E00-0000FE020000}"/>
            </a:ext>
          </a:extLst>
        </xdr:cNvPr>
        <xdr:cNvCxnSpPr/>
      </xdr:nvCxnSpPr>
      <xdr:spPr>
        <a:xfrm>
          <a:off x="21323300" y="1856171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166218</xdr:rowOff>
    </xdr:from>
    <xdr:to>
      <xdr:col>107</xdr:col>
      <xdr:colOff>101600</xdr:colOff>
      <xdr:row>108</xdr:row>
      <xdr:rowOff>96368</xdr:rowOff>
    </xdr:to>
    <xdr:sp macro="" textlink="">
      <xdr:nvSpPr>
        <xdr:cNvPr id="767" name="楕円 766">
          <a:extLst>
            <a:ext uri="{FF2B5EF4-FFF2-40B4-BE49-F238E27FC236}">
              <a16:creationId xmlns:a16="http://schemas.microsoft.com/office/drawing/2014/main" xmlns="" id="{00000000-0008-0000-0E00-0000FF020000}"/>
            </a:ext>
          </a:extLst>
        </xdr:cNvPr>
        <xdr:cNvSpPr/>
      </xdr:nvSpPr>
      <xdr:spPr>
        <a:xfrm>
          <a:off x="20383500" y="185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45110</xdr:rowOff>
    </xdr:from>
    <xdr:to>
      <xdr:col>111</xdr:col>
      <xdr:colOff>177800</xdr:colOff>
      <xdr:row>108</xdr:row>
      <xdr:rowOff>45568</xdr:rowOff>
    </xdr:to>
    <xdr:cxnSp macro="">
      <xdr:nvCxnSpPr>
        <xdr:cNvPr id="768" name="直線コネクタ 767">
          <a:extLst>
            <a:ext uri="{FF2B5EF4-FFF2-40B4-BE49-F238E27FC236}">
              <a16:creationId xmlns:a16="http://schemas.microsoft.com/office/drawing/2014/main" xmlns="" id="{00000000-0008-0000-0E00-000000030000}"/>
            </a:ext>
          </a:extLst>
        </xdr:cNvPr>
        <xdr:cNvCxnSpPr/>
      </xdr:nvCxnSpPr>
      <xdr:spPr>
        <a:xfrm flipV="1">
          <a:off x="20434300" y="185617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164846</xdr:rowOff>
    </xdr:from>
    <xdr:to>
      <xdr:col>102</xdr:col>
      <xdr:colOff>165100</xdr:colOff>
      <xdr:row>108</xdr:row>
      <xdr:rowOff>94996</xdr:rowOff>
    </xdr:to>
    <xdr:sp macro="" textlink="">
      <xdr:nvSpPr>
        <xdr:cNvPr id="769" name="楕円 768">
          <a:extLst>
            <a:ext uri="{FF2B5EF4-FFF2-40B4-BE49-F238E27FC236}">
              <a16:creationId xmlns:a16="http://schemas.microsoft.com/office/drawing/2014/main" xmlns="" id="{00000000-0008-0000-0E00-000001030000}"/>
            </a:ext>
          </a:extLst>
        </xdr:cNvPr>
        <xdr:cNvSpPr/>
      </xdr:nvSpPr>
      <xdr:spPr>
        <a:xfrm>
          <a:off x="19494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44196</xdr:rowOff>
    </xdr:from>
    <xdr:to>
      <xdr:col>107</xdr:col>
      <xdr:colOff>50800</xdr:colOff>
      <xdr:row>108</xdr:row>
      <xdr:rowOff>45568</xdr:rowOff>
    </xdr:to>
    <xdr:cxnSp macro="">
      <xdr:nvCxnSpPr>
        <xdr:cNvPr id="770" name="直線コネクタ 769">
          <a:extLst>
            <a:ext uri="{FF2B5EF4-FFF2-40B4-BE49-F238E27FC236}">
              <a16:creationId xmlns:a16="http://schemas.microsoft.com/office/drawing/2014/main" xmlns="" id="{00000000-0008-0000-0E00-000002030000}"/>
            </a:ext>
          </a:extLst>
        </xdr:cNvPr>
        <xdr:cNvCxnSpPr/>
      </xdr:nvCxnSpPr>
      <xdr:spPr>
        <a:xfrm>
          <a:off x="19545300" y="185607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71" name="n_1aveValue【公民館】&#10;一人当たり面積">
          <a:extLst>
            <a:ext uri="{FF2B5EF4-FFF2-40B4-BE49-F238E27FC236}">
              <a16:creationId xmlns:a16="http://schemas.microsoft.com/office/drawing/2014/main" xmlns="" id="{00000000-0008-0000-0E00-000003030000}"/>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772" name="n_2aveValue【公民館】&#10;一人当たり面積">
          <a:extLst>
            <a:ext uri="{FF2B5EF4-FFF2-40B4-BE49-F238E27FC236}">
              <a16:creationId xmlns:a16="http://schemas.microsoft.com/office/drawing/2014/main" xmlns="" id="{00000000-0008-0000-0E00-000004030000}"/>
            </a:ext>
          </a:extLst>
        </xdr:cNvPr>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773" name="n_3aveValue【公民館】&#10;一人当たり面積">
          <a:extLst>
            <a:ext uri="{FF2B5EF4-FFF2-40B4-BE49-F238E27FC236}">
              <a16:creationId xmlns:a16="http://schemas.microsoft.com/office/drawing/2014/main" xmlns="" id="{00000000-0008-0000-0E00-000005030000}"/>
            </a:ext>
          </a:extLst>
        </xdr:cNvPr>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87037</xdr:rowOff>
    </xdr:from>
    <xdr:ext cx="469744" cy="259045"/>
    <xdr:sp macro="" textlink="">
      <xdr:nvSpPr>
        <xdr:cNvPr id="774" name="n_1mainValue【公民館】&#10;一人当たり面積">
          <a:extLst>
            <a:ext uri="{FF2B5EF4-FFF2-40B4-BE49-F238E27FC236}">
              <a16:creationId xmlns:a16="http://schemas.microsoft.com/office/drawing/2014/main" xmlns="" id="{00000000-0008-0000-0E00-000006030000}"/>
            </a:ext>
          </a:extLst>
        </xdr:cNvPr>
        <xdr:cNvSpPr txBox="1"/>
      </xdr:nvSpPr>
      <xdr:spPr>
        <a:xfrm>
          <a:off x="21075727" y="186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87495</xdr:rowOff>
    </xdr:from>
    <xdr:ext cx="469744" cy="259045"/>
    <xdr:sp macro="" textlink="">
      <xdr:nvSpPr>
        <xdr:cNvPr id="775" name="n_2mainValue【公民館】&#10;一人当たり面積">
          <a:extLst>
            <a:ext uri="{FF2B5EF4-FFF2-40B4-BE49-F238E27FC236}">
              <a16:creationId xmlns:a16="http://schemas.microsoft.com/office/drawing/2014/main" xmlns="" id="{00000000-0008-0000-0E00-000007030000}"/>
            </a:ext>
          </a:extLst>
        </xdr:cNvPr>
        <xdr:cNvSpPr txBox="1"/>
      </xdr:nvSpPr>
      <xdr:spPr>
        <a:xfrm>
          <a:off x="20199427" y="186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86123</xdr:rowOff>
    </xdr:from>
    <xdr:ext cx="469744" cy="259045"/>
    <xdr:sp macro="" textlink="">
      <xdr:nvSpPr>
        <xdr:cNvPr id="776" name="n_3mainValue【公民館】&#10;一人当たり面積">
          <a:extLst>
            <a:ext uri="{FF2B5EF4-FFF2-40B4-BE49-F238E27FC236}">
              <a16:creationId xmlns:a16="http://schemas.microsoft.com/office/drawing/2014/main" xmlns="" id="{00000000-0008-0000-0E00-000008030000}"/>
            </a:ext>
          </a:extLst>
        </xdr:cNvPr>
        <xdr:cNvSpPr txBox="1"/>
      </xdr:nvSpPr>
      <xdr:spPr>
        <a:xfrm>
          <a:off x="19310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xmlns="" id="{00000000-0008-0000-0E00-00000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xmlns="" id="{00000000-0008-0000-0E00-00000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xmlns="" id="{00000000-0008-0000-0E00-00000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公民館については、令和２年度中に取り壊し、その跡地に総合福祉センターが建設される予定である。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また、道路及び学校施設の有形固定資産減価償却率については、類似団体に比べ数値が高く、橋りょう・トンネルについては同水準である。今後については、計画に従い改修や修繕を行っていく。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xmlns="" id="{00000000-0008-0000-0F00-000038000000}"/>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00000000-0008-0000-0F00-000039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00000000-0008-0000-0F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xmlns="" id="{00000000-0008-0000-0F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00000000-0008-0000-0F00-00003D000000}"/>
            </a:ext>
          </a:extLst>
        </xdr:cNvPr>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132080</xdr:rowOff>
    </xdr:from>
    <xdr:to>
      <xdr:col>24</xdr:col>
      <xdr:colOff>114300</xdr:colOff>
      <xdr:row>40</xdr:row>
      <xdr:rowOff>62230</xdr:rowOff>
    </xdr:to>
    <xdr:sp macro="" textlink="">
      <xdr:nvSpPr>
        <xdr:cNvPr id="71" name="楕円 70">
          <a:extLst>
            <a:ext uri="{FF2B5EF4-FFF2-40B4-BE49-F238E27FC236}">
              <a16:creationId xmlns:a16="http://schemas.microsoft.com/office/drawing/2014/main" xmlns="" id="{00000000-0008-0000-0F00-000047000000}"/>
            </a:ext>
          </a:extLst>
        </xdr:cNvPr>
        <xdr:cNvSpPr/>
      </xdr:nvSpPr>
      <xdr:spPr>
        <a:xfrm>
          <a:off x="4584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110507</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F00-000048000000}"/>
            </a:ext>
          </a:extLst>
        </xdr:cNvPr>
        <xdr:cNvSpPr txBox="1"/>
      </xdr:nvSpPr>
      <xdr:spPr>
        <a:xfrm>
          <a:off x="4673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xdr:rowOff>
    </xdr:from>
    <xdr:to>
      <xdr:col>20</xdr:col>
      <xdr:colOff>38100</xdr:colOff>
      <xdr:row>40</xdr:row>
      <xdr:rowOff>102235</xdr:rowOff>
    </xdr:to>
    <xdr:sp macro="" textlink="">
      <xdr:nvSpPr>
        <xdr:cNvPr id="73" name="楕円 72">
          <a:extLst>
            <a:ext uri="{FF2B5EF4-FFF2-40B4-BE49-F238E27FC236}">
              <a16:creationId xmlns:a16="http://schemas.microsoft.com/office/drawing/2014/main" xmlns="" id="{00000000-0008-0000-0F00-000049000000}"/>
            </a:ext>
          </a:extLst>
        </xdr:cNvPr>
        <xdr:cNvSpPr/>
      </xdr:nvSpPr>
      <xdr:spPr>
        <a:xfrm>
          <a:off x="3746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xdr:rowOff>
    </xdr:from>
    <xdr:to>
      <xdr:col>24</xdr:col>
      <xdr:colOff>63500</xdr:colOff>
      <xdr:row>40</xdr:row>
      <xdr:rowOff>51435</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flipV="1">
          <a:off x="3797300" y="68694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27305</xdr:rowOff>
    </xdr:from>
    <xdr:to>
      <xdr:col>15</xdr:col>
      <xdr:colOff>101600</xdr:colOff>
      <xdr:row>40</xdr:row>
      <xdr:rowOff>128905</xdr:rowOff>
    </xdr:to>
    <xdr:sp macro="" textlink="">
      <xdr:nvSpPr>
        <xdr:cNvPr id="75" name="楕円 74">
          <a:extLst>
            <a:ext uri="{FF2B5EF4-FFF2-40B4-BE49-F238E27FC236}">
              <a16:creationId xmlns:a16="http://schemas.microsoft.com/office/drawing/2014/main" xmlns="" id="{00000000-0008-0000-0F00-00004B000000}"/>
            </a:ext>
          </a:extLst>
        </xdr:cNvPr>
        <xdr:cNvSpPr/>
      </xdr:nvSpPr>
      <xdr:spPr>
        <a:xfrm>
          <a:off x="2857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51435</xdr:rowOff>
    </xdr:from>
    <xdr:to>
      <xdr:col>19</xdr:col>
      <xdr:colOff>177800</xdr:colOff>
      <xdr:row>40</xdr:row>
      <xdr:rowOff>78105</xdr:rowOff>
    </xdr:to>
    <xdr:cxnSp macro="">
      <xdr:nvCxnSpPr>
        <xdr:cNvPr id="76" name="直線コネクタ 75">
          <a:extLst>
            <a:ext uri="{FF2B5EF4-FFF2-40B4-BE49-F238E27FC236}">
              <a16:creationId xmlns:a16="http://schemas.microsoft.com/office/drawing/2014/main" xmlns="" id="{00000000-0008-0000-0F00-00004C000000}"/>
            </a:ext>
          </a:extLst>
        </xdr:cNvPr>
        <xdr:cNvCxnSpPr/>
      </xdr:nvCxnSpPr>
      <xdr:spPr>
        <a:xfrm flipV="1">
          <a:off x="2908300" y="69094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7" name="n_1aveValue【図書館】&#10;有形固定資産減価償却率">
          <a:extLst>
            <a:ext uri="{FF2B5EF4-FFF2-40B4-BE49-F238E27FC236}">
              <a16:creationId xmlns:a16="http://schemas.microsoft.com/office/drawing/2014/main" xmlns="" id="{00000000-0008-0000-0F00-00004D000000}"/>
            </a:ext>
          </a:extLst>
        </xdr:cNvPr>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78" name="n_2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79" name="n_3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93362</xdr:rowOff>
    </xdr:from>
    <xdr:ext cx="405111" cy="259045"/>
    <xdr:sp macro="" textlink="">
      <xdr:nvSpPr>
        <xdr:cNvPr id="80" name="n_1mainValue【図書館】&#10;有形固定資産減価償却率">
          <a:extLst>
            <a:ext uri="{FF2B5EF4-FFF2-40B4-BE49-F238E27FC236}">
              <a16:creationId xmlns:a16="http://schemas.microsoft.com/office/drawing/2014/main" xmlns="" id="{00000000-0008-0000-0F00-000050000000}"/>
            </a:ext>
          </a:extLst>
        </xdr:cNvPr>
        <xdr:cNvSpPr txBox="1"/>
      </xdr:nvSpPr>
      <xdr:spPr>
        <a:xfrm>
          <a:off x="3582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120032</xdr:rowOff>
    </xdr:from>
    <xdr:ext cx="405111" cy="259045"/>
    <xdr:sp macro="" textlink="">
      <xdr:nvSpPr>
        <xdr:cNvPr id="81" name="n_2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2705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xmlns=""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00000000-0008-0000-0F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00000000-0008-0000-0F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xmlns="" id="{00000000-0008-0000-0F00-00005F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00000000-0008-0000-0F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xmlns="" id="{00000000-0008-0000-0F00-000063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xmlns="" id="{00000000-0008-0000-0F00-000065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xmlns=""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xmlns=""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5" name="直線コネクタ 104">
          <a:extLst>
            <a:ext uri="{FF2B5EF4-FFF2-40B4-BE49-F238E27FC236}">
              <a16:creationId xmlns:a16="http://schemas.microsoft.com/office/drawing/2014/main" xmlns="" id="{00000000-0008-0000-0F00-000069000000}"/>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6" name="【図書館】&#10;一人当たり面積最小値テキスト">
          <a:extLst>
            <a:ext uri="{FF2B5EF4-FFF2-40B4-BE49-F238E27FC236}">
              <a16:creationId xmlns:a16="http://schemas.microsoft.com/office/drawing/2014/main" xmlns="" id="{00000000-0008-0000-0F00-00006A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7" name="直線コネクタ 106">
          <a:extLst>
            <a:ext uri="{FF2B5EF4-FFF2-40B4-BE49-F238E27FC236}">
              <a16:creationId xmlns:a16="http://schemas.microsoft.com/office/drawing/2014/main" xmlns="" id="{00000000-0008-0000-0F00-00006B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8" name="【図書館】&#10;一人当たり面積最大値テキスト">
          <a:extLst>
            <a:ext uri="{FF2B5EF4-FFF2-40B4-BE49-F238E27FC236}">
              <a16:creationId xmlns:a16="http://schemas.microsoft.com/office/drawing/2014/main" xmlns="" id="{00000000-0008-0000-0F00-00006C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9" name="直線コネクタ 108">
          <a:extLst>
            <a:ext uri="{FF2B5EF4-FFF2-40B4-BE49-F238E27FC236}">
              <a16:creationId xmlns:a16="http://schemas.microsoft.com/office/drawing/2014/main" xmlns="" id="{00000000-0008-0000-0F00-00006D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0" name="【図書館】&#10;一人当たり面積平均値テキスト">
          <a:extLst>
            <a:ext uri="{FF2B5EF4-FFF2-40B4-BE49-F238E27FC236}">
              <a16:creationId xmlns:a16="http://schemas.microsoft.com/office/drawing/2014/main" xmlns="" id="{00000000-0008-0000-0F00-00006E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86360</xdr:rowOff>
    </xdr:from>
    <xdr:to>
      <xdr:col>55</xdr:col>
      <xdr:colOff>50800</xdr:colOff>
      <xdr:row>35</xdr:row>
      <xdr:rowOff>16510</xdr:rowOff>
    </xdr:to>
    <xdr:sp macro="" textlink="">
      <xdr:nvSpPr>
        <xdr:cNvPr id="120" name="楕円 119">
          <a:extLst>
            <a:ext uri="{FF2B5EF4-FFF2-40B4-BE49-F238E27FC236}">
              <a16:creationId xmlns:a16="http://schemas.microsoft.com/office/drawing/2014/main" xmlns="" id="{00000000-0008-0000-0F00-000078000000}"/>
            </a:ext>
          </a:extLst>
        </xdr:cNvPr>
        <xdr:cNvSpPr/>
      </xdr:nvSpPr>
      <xdr:spPr>
        <a:xfrm>
          <a:off x="10426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109237</xdr:rowOff>
    </xdr:from>
    <xdr:ext cx="469744" cy="259045"/>
    <xdr:sp macro="" textlink="">
      <xdr:nvSpPr>
        <xdr:cNvPr id="121" name="【図書館】&#10;一人当たり面積該当値テキスト">
          <a:extLst>
            <a:ext uri="{FF2B5EF4-FFF2-40B4-BE49-F238E27FC236}">
              <a16:creationId xmlns:a16="http://schemas.microsoft.com/office/drawing/2014/main" xmlns="" id="{00000000-0008-0000-0F00-000079000000}"/>
            </a:ext>
          </a:extLst>
        </xdr:cNvPr>
        <xdr:cNvSpPr txBox="1"/>
      </xdr:nvSpPr>
      <xdr:spPr>
        <a:xfrm>
          <a:off x="10515600"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22" name="楕円 121">
          <a:extLst>
            <a:ext uri="{FF2B5EF4-FFF2-40B4-BE49-F238E27FC236}">
              <a16:creationId xmlns:a16="http://schemas.microsoft.com/office/drawing/2014/main" xmlns="" id="{00000000-0008-0000-0F00-00007A000000}"/>
            </a:ext>
          </a:extLst>
        </xdr:cNvPr>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137160</xdr:rowOff>
    </xdr:from>
    <xdr:to>
      <xdr:col>55</xdr:col>
      <xdr:colOff>0</xdr:colOff>
      <xdr:row>34</xdr:row>
      <xdr:rowOff>152400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flipV="1">
          <a:off x="9639300" y="5966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116840</xdr:rowOff>
    </xdr:from>
    <xdr:to>
      <xdr:col>46</xdr:col>
      <xdr:colOff>38100</xdr:colOff>
      <xdr:row>35</xdr:row>
      <xdr:rowOff>46990</xdr:rowOff>
    </xdr:to>
    <xdr:sp macro="" textlink="">
      <xdr:nvSpPr>
        <xdr:cNvPr id="124" name="楕円 123">
          <a:extLst>
            <a:ext uri="{FF2B5EF4-FFF2-40B4-BE49-F238E27FC236}">
              <a16:creationId xmlns:a16="http://schemas.microsoft.com/office/drawing/2014/main" xmlns="" id="{00000000-0008-0000-0F00-00007C000000}"/>
            </a:ext>
          </a:extLst>
        </xdr:cNvPr>
        <xdr:cNvSpPr/>
      </xdr:nvSpPr>
      <xdr:spPr>
        <a:xfrm>
          <a:off x="869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34</xdr:row>
      <xdr:rowOff>167640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flipV="1">
          <a:off x="8750300" y="5981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a:extLst>
            <a:ext uri="{FF2B5EF4-FFF2-40B4-BE49-F238E27FC236}">
              <a16:creationId xmlns:a16="http://schemas.microsoft.com/office/drawing/2014/main" xmlns="" id="{00000000-0008-0000-0F00-00007E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7" name="n_2aveValue【図書館】&#10;一人当たり面積">
          <a:extLst>
            <a:ext uri="{FF2B5EF4-FFF2-40B4-BE49-F238E27FC236}">
              <a16:creationId xmlns:a16="http://schemas.microsoft.com/office/drawing/2014/main" xmlns="" id="{00000000-0008-0000-0F00-00007F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a:extLst>
            <a:ext uri="{FF2B5EF4-FFF2-40B4-BE49-F238E27FC236}">
              <a16:creationId xmlns:a16="http://schemas.microsoft.com/office/drawing/2014/main" xmlns="" id="{00000000-0008-0000-0F00-000080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29" name="n_1mainValue【図書館】&#10;一人当たり面積">
          <a:extLst>
            <a:ext uri="{FF2B5EF4-FFF2-40B4-BE49-F238E27FC236}">
              <a16:creationId xmlns:a16="http://schemas.microsoft.com/office/drawing/2014/main" xmlns="" id="{00000000-0008-0000-0F00-000081000000}"/>
            </a:ext>
          </a:extLst>
        </xdr:cNvPr>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63517</xdr:rowOff>
    </xdr:from>
    <xdr:ext cx="469744" cy="259045"/>
    <xdr:sp macro="" textlink="">
      <xdr:nvSpPr>
        <xdr:cNvPr id="130" name="n_2mainValue【図書館】&#10;一人当たり面積">
          <a:extLst>
            <a:ext uri="{FF2B5EF4-FFF2-40B4-BE49-F238E27FC236}">
              <a16:creationId xmlns:a16="http://schemas.microsoft.com/office/drawing/2014/main" xmlns="" id="{00000000-0008-0000-0F00-000082000000}"/>
            </a:ext>
          </a:extLst>
        </xdr:cNvPr>
        <xdr:cNvSpPr txBox="1"/>
      </xdr:nvSpPr>
      <xdr:spPr>
        <a:xfrm>
          <a:off x="8515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00000000-0008-0000-0F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xmlns=""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xmlns="" id="{00000000-0008-0000-0F00-00009E000000}"/>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xmlns="" id="{00000000-0008-0000-0F00-00009F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xmlns="" id="{00000000-0008-0000-0F00-0000A0000000}"/>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1" name="直線コネクタ 160">
          <a:extLst>
            <a:ext uri="{FF2B5EF4-FFF2-40B4-BE49-F238E27FC236}">
              <a16:creationId xmlns:a16="http://schemas.microsoft.com/office/drawing/2014/main" xmlns="" id="{00000000-0008-0000-0F00-0000A1000000}"/>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xmlns="" id="{00000000-0008-0000-0F00-0000A2000000}"/>
            </a:ext>
          </a:extLst>
        </xdr:cNvPr>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66" name="フローチャート: 判断 165">
          <a:extLst>
            <a:ext uri="{FF2B5EF4-FFF2-40B4-BE49-F238E27FC236}">
              <a16:creationId xmlns:a16="http://schemas.microsoft.com/office/drawing/2014/main" xmlns="" id="{00000000-0008-0000-0F00-0000A6000000}"/>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127181</xdr:rowOff>
    </xdr:from>
    <xdr:to>
      <xdr:col>24</xdr:col>
      <xdr:colOff>114300</xdr:colOff>
      <xdr:row>58</xdr:row>
      <xdr:rowOff>57331</xdr:rowOff>
    </xdr:to>
    <xdr:sp macro="" textlink="">
      <xdr:nvSpPr>
        <xdr:cNvPr id="172" name="楕円 171">
          <a:extLst>
            <a:ext uri="{FF2B5EF4-FFF2-40B4-BE49-F238E27FC236}">
              <a16:creationId xmlns:a16="http://schemas.microsoft.com/office/drawing/2014/main" xmlns="" id="{00000000-0008-0000-0F00-0000AC000000}"/>
            </a:ext>
          </a:extLst>
        </xdr:cNvPr>
        <xdr:cNvSpPr/>
      </xdr:nvSpPr>
      <xdr:spPr>
        <a:xfrm>
          <a:off x="4584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150058</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xmlns="" id="{00000000-0008-0000-0F00-0000AD000000}"/>
            </a:ext>
          </a:extLst>
        </xdr:cNvPr>
        <xdr:cNvSpPr txBox="1"/>
      </xdr:nvSpPr>
      <xdr:spPr>
        <a:xfrm>
          <a:off x="4673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34109</xdr:rowOff>
    </xdr:from>
    <xdr:to>
      <xdr:col>20</xdr:col>
      <xdr:colOff>38100</xdr:colOff>
      <xdr:row>58</xdr:row>
      <xdr:rowOff>135709</xdr:rowOff>
    </xdr:to>
    <xdr:sp macro="" textlink="">
      <xdr:nvSpPr>
        <xdr:cNvPr id="174" name="楕円 173">
          <a:extLst>
            <a:ext uri="{FF2B5EF4-FFF2-40B4-BE49-F238E27FC236}">
              <a16:creationId xmlns:a16="http://schemas.microsoft.com/office/drawing/2014/main" xmlns="" id="{00000000-0008-0000-0F00-0000AE000000}"/>
            </a:ext>
          </a:extLst>
        </xdr:cNvPr>
        <xdr:cNvSpPr/>
      </xdr:nvSpPr>
      <xdr:spPr>
        <a:xfrm>
          <a:off x="3746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xdr:rowOff>
    </xdr:from>
    <xdr:to>
      <xdr:col>24</xdr:col>
      <xdr:colOff>63500</xdr:colOff>
      <xdr:row>58</xdr:row>
      <xdr:rowOff>84909</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3797300" y="995063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102688</xdr:rowOff>
    </xdr:from>
    <xdr:to>
      <xdr:col>15</xdr:col>
      <xdr:colOff>101600</xdr:colOff>
      <xdr:row>59</xdr:row>
      <xdr:rowOff>32838</xdr:rowOff>
    </xdr:to>
    <xdr:sp macro="" textlink="">
      <xdr:nvSpPr>
        <xdr:cNvPr id="176" name="楕円 175">
          <a:extLst>
            <a:ext uri="{FF2B5EF4-FFF2-40B4-BE49-F238E27FC236}">
              <a16:creationId xmlns:a16="http://schemas.microsoft.com/office/drawing/2014/main" xmlns="" id="{00000000-0008-0000-0F00-0000B0000000}"/>
            </a:ext>
          </a:extLst>
        </xdr:cNvPr>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84909</xdr:rowOff>
    </xdr:from>
    <xdr:to>
      <xdr:col>19</xdr:col>
      <xdr:colOff>177800</xdr:colOff>
      <xdr:row>58</xdr:row>
      <xdr:rowOff>153488</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flipV="1">
          <a:off x="2908300" y="100290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178" name="楕円 177">
          <a:extLst>
            <a:ext uri="{FF2B5EF4-FFF2-40B4-BE49-F238E27FC236}">
              <a16:creationId xmlns:a16="http://schemas.microsoft.com/office/drawing/2014/main" xmlns="" id="{00000000-0008-0000-0F00-0000B2000000}"/>
            </a:ext>
          </a:extLst>
        </xdr:cNvPr>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153488</xdr:rowOff>
    </xdr:from>
    <xdr:to>
      <xdr:col>15</xdr:col>
      <xdr:colOff>50800</xdr:colOff>
      <xdr:row>62</xdr:row>
      <xdr:rowOff>137160</xdr:rowOff>
    </xdr:to>
    <xdr:cxnSp macro="">
      <xdr:nvCxnSpPr>
        <xdr:cNvPr id="179" name="直線コネクタ 178">
          <a:extLst>
            <a:ext uri="{FF2B5EF4-FFF2-40B4-BE49-F238E27FC236}">
              <a16:creationId xmlns:a16="http://schemas.microsoft.com/office/drawing/2014/main" xmlns="" id="{00000000-0008-0000-0F00-0000B3000000}"/>
            </a:ext>
          </a:extLst>
        </xdr:cNvPr>
        <xdr:cNvCxnSpPr/>
      </xdr:nvCxnSpPr>
      <xdr:spPr>
        <a:xfrm flipV="1">
          <a:off x="2019300" y="10097588"/>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61521</xdr:rowOff>
    </xdr:from>
    <xdr:ext cx="405111" cy="259045"/>
    <xdr:sp macro="" textlink="">
      <xdr:nvSpPr>
        <xdr:cNvPr id="180" name="n_1ave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81" name="n_2ave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2" name="n_3aveValue【体育館・プール】&#10;有形固定資産減価償却率">
          <a:extLst>
            <a:ext uri="{FF2B5EF4-FFF2-40B4-BE49-F238E27FC236}">
              <a16:creationId xmlns:a16="http://schemas.microsoft.com/office/drawing/2014/main" xmlns="" id="{00000000-0008-0000-0F00-0000B6000000}"/>
            </a:ext>
          </a:extLst>
        </xdr:cNvPr>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152236</xdr:rowOff>
    </xdr:from>
    <xdr:ext cx="405111" cy="259045"/>
    <xdr:sp macro="" textlink="">
      <xdr:nvSpPr>
        <xdr:cNvPr id="183" name="n_1mainValue【体育館・プール】&#10;有形固定資産減価償却率">
          <a:extLst>
            <a:ext uri="{FF2B5EF4-FFF2-40B4-BE49-F238E27FC236}">
              <a16:creationId xmlns:a16="http://schemas.microsoft.com/office/drawing/2014/main" xmlns="" id="{00000000-0008-0000-0F00-0000B7000000}"/>
            </a:ext>
          </a:extLst>
        </xdr:cNvPr>
        <xdr:cNvSpPr txBox="1"/>
      </xdr:nvSpPr>
      <xdr:spPr>
        <a:xfrm>
          <a:off x="3582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184" name="n_2mainValue【体育館・プール】&#10;有形固定資産減価償却率">
          <a:extLst>
            <a:ext uri="{FF2B5EF4-FFF2-40B4-BE49-F238E27FC236}">
              <a16:creationId xmlns:a16="http://schemas.microsoft.com/office/drawing/2014/main" xmlns="" id="{00000000-0008-0000-0F00-0000B8000000}"/>
            </a:ext>
          </a:extLst>
        </xdr:cNvPr>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185" name="n_3mainValue【体育館・プール】&#10;有形固定資産減価償却率">
          <a:extLst>
            <a:ext uri="{FF2B5EF4-FFF2-40B4-BE49-F238E27FC236}">
              <a16:creationId xmlns:a16="http://schemas.microsoft.com/office/drawing/2014/main" xmlns="" id="{00000000-0008-0000-0F00-0000B9000000}"/>
            </a:ext>
          </a:extLst>
        </xdr:cNvPr>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xmlns="" id="{00000000-0008-0000-0F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xmlns="" id="{00000000-0008-0000-0F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a:extLst>
            <a:ext uri="{FF2B5EF4-FFF2-40B4-BE49-F238E27FC236}">
              <a16:creationId xmlns:a16="http://schemas.microsoft.com/office/drawing/2014/main" xmlns="" id="{00000000-0008-0000-0F00-0000C4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xmlns="" id="{00000000-0008-0000-0F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xmlns="" id="{00000000-0008-0000-0F00-0000C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a:extLst>
            <a:ext uri="{FF2B5EF4-FFF2-40B4-BE49-F238E27FC236}">
              <a16:creationId xmlns:a16="http://schemas.microsoft.com/office/drawing/2014/main" xmlns="" id="{00000000-0008-0000-0F00-0000C8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xmlns="" id="{00000000-0008-0000-0F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xmlns="" id="{00000000-0008-0000-0F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06" name="【体育館・プール】&#10;一人当たり面積最小値テキスト">
          <a:extLst>
            <a:ext uri="{FF2B5EF4-FFF2-40B4-BE49-F238E27FC236}">
              <a16:creationId xmlns:a16="http://schemas.microsoft.com/office/drawing/2014/main" xmlns="" id="{00000000-0008-0000-0F00-0000CE000000}"/>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08" name="【体育館・プール】&#10;一人当たり面積最大値テキスト">
          <a:extLst>
            <a:ext uri="{FF2B5EF4-FFF2-40B4-BE49-F238E27FC236}">
              <a16:creationId xmlns:a16="http://schemas.microsoft.com/office/drawing/2014/main" xmlns="" id="{00000000-0008-0000-0F00-0000D0000000}"/>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09" name="直線コネクタ 208">
          <a:extLst>
            <a:ext uri="{FF2B5EF4-FFF2-40B4-BE49-F238E27FC236}">
              <a16:creationId xmlns:a16="http://schemas.microsoft.com/office/drawing/2014/main" xmlns="" id="{00000000-0008-0000-0F00-0000D1000000}"/>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0" name="【体育館・プール】&#10;一人当たり面積平均値テキスト">
          <a:extLst>
            <a:ext uri="{FF2B5EF4-FFF2-40B4-BE49-F238E27FC236}">
              <a16:creationId xmlns:a16="http://schemas.microsoft.com/office/drawing/2014/main" xmlns="" id="{00000000-0008-0000-0F00-0000D2000000}"/>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1" name="フローチャート: 判断 210">
          <a:extLst>
            <a:ext uri="{FF2B5EF4-FFF2-40B4-BE49-F238E27FC236}">
              <a16:creationId xmlns:a16="http://schemas.microsoft.com/office/drawing/2014/main" xmlns="" id="{00000000-0008-0000-0F00-0000D3000000}"/>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2" name="フローチャート: 判断 211">
          <a:extLst>
            <a:ext uri="{FF2B5EF4-FFF2-40B4-BE49-F238E27FC236}">
              <a16:creationId xmlns:a16="http://schemas.microsoft.com/office/drawing/2014/main" xmlns="" id="{00000000-0008-0000-0F00-0000D4000000}"/>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3" name="フローチャート: 判断 212">
          <a:extLst>
            <a:ext uri="{FF2B5EF4-FFF2-40B4-BE49-F238E27FC236}">
              <a16:creationId xmlns:a16="http://schemas.microsoft.com/office/drawing/2014/main" xmlns="" id="{00000000-0008-0000-0F00-0000D5000000}"/>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14" name="フローチャート: 判断 213">
          <a:extLst>
            <a:ext uri="{FF2B5EF4-FFF2-40B4-BE49-F238E27FC236}">
              <a16:creationId xmlns:a16="http://schemas.microsoft.com/office/drawing/2014/main" xmlns="" id="{00000000-0008-0000-0F00-0000D6000000}"/>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F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123507</xdr:rowOff>
    </xdr:from>
    <xdr:to>
      <xdr:col>55</xdr:col>
      <xdr:colOff>50800</xdr:colOff>
      <xdr:row>62</xdr:row>
      <xdr:rowOff>53657</xdr:rowOff>
    </xdr:to>
    <xdr:sp macro="" textlink="">
      <xdr:nvSpPr>
        <xdr:cNvPr id="220" name="楕円 219">
          <a:extLst>
            <a:ext uri="{FF2B5EF4-FFF2-40B4-BE49-F238E27FC236}">
              <a16:creationId xmlns:a16="http://schemas.microsoft.com/office/drawing/2014/main" xmlns="" id="{00000000-0008-0000-0F00-0000DC000000}"/>
            </a:ext>
          </a:extLst>
        </xdr:cNvPr>
        <xdr:cNvSpPr/>
      </xdr:nvSpPr>
      <xdr:spPr>
        <a:xfrm>
          <a:off x="104267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101934</xdr:rowOff>
    </xdr:from>
    <xdr:ext cx="469744" cy="259045"/>
    <xdr:sp macro="" textlink="">
      <xdr:nvSpPr>
        <xdr:cNvPr id="221" name="【体育館・プール】&#10;一人当たり面積該当値テキスト">
          <a:extLst>
            <a:ext uri="{FF2B5EF4-FFF2-40B4-BE49-F238E27FC236}">
              <a16:creationId xmlns:a16="http://schemas.microsoft.com/office/drawing/2014/main" xmlns="" id="{00000000-0008-0000-0F00-0000DD000000}"/>
            </a:ext>
          </a:extLst>
        </xdr:cNvPr>
        <xdr:cNvSpPr txBox="1"/>
      </xdr:nvSpPr>
      <xdr:spPr>
        <a:xfrm>
          <a:off x="10515600" y="105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xdr:rowOff>
    </xdr:from>
    <xdr:to>
      <xdr:col>50</xdr:col>
      <xdr:colOff>165100</xdr:colOff>
      <xdr:row>62</xdr:row>
      <xdr:rowOff>103378</xdr:rowOff>
    </xdr:to>
    <xdr:sp macro="" textlink="">
      <xdr:nvSpPr>
        <xdr:cNvPr id="222" name="楕円 221">
          <a:extLst>
            <a:ext uri="{FF2B5EF4-FFF2-40B4-BE49-F238E27FC236}">
              <a16:creationId xmlns:a16="http://schemas.microsoft.com/office/drawing/2014/main" xmlns="" id="{00000000-0008-0000-0F00-0000DE000000}"/>
            </a:ext>
          </a:extLst>
        </xdr:cNvPr>
        <xdr:cNvSpPr/>
      </xdr:nvSpPr>
      <xdr:spPr>
        <a:xfrm>
          <a:off x="9588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2857</xdr:rowOff>
    </xdr:from>
    <xdr:to>
      <xdr:col>55</xdr:col>
      <xdr:colOff>0</xdr:colOff>
      <xdr:row>62</xdr:row>
      <xdr:rowOff>52578</xdr:rowOff>
    </xdr:to>
    <xdr:cxnSp macro="">
      <xdr:nvCxnSpPr>
        <xdr:cNvPr id="223" name="直線コネクタ 222">
          <a:extLst>
            <a:ext uri="{FF2B5EF4-FFF2-40B4-BE49-F238E27FC236}">
              <a16:creationId xmlns:a16="http://schemas.microsoft.com/office/drawing/2014/main" xmlns="" id="{00000000-0008-0000-0F00-0000DF000000}"/>
            </a:ext>
          </a:extLst>
        </xdr:cNvPr>
        <xdr:cNvCxnSpPr/>
      </xdr:nvCxnSpPr>
      <xdr:spPr>
        <a:xfrm flipV="1">
          <a:off x="9639300" y="10632757"/>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xdr:rowOff>
    </xdr:from>
    <xdr:to>
      <xdr:col>46</xdr:col>
      <xdr:colOff>38100</xdr:colOff>
      <xdr:row>62</xdr:row>
      <xdr:rowOff>105664</xdr:rowOff>
    </xdr:to>
    <xdr:sp macro="" textlink="">
      <xdr:nvSpPr>
        <xdr:cNvPr id="224" name="楕円 223">
          <a:extLst>
            <a:ext uri="{FF2B5EF4-FFF2-40B4-BE49-F238E27FC236}">
              <a16:creationId xmlns:a16="http://schemas.microsoft.com/office/drawing/2014/main" xmlns="" id="{00000000-0008-0000-0F00-0000E0000000}"/>
            </a:ext>
          </a:extLst>
        </xdr:cNvPr>
        <xdr:cNvSpPr/>
      </xdr:nvSpPr>
      <xdr:spPr>
        <a:xfrm>
          <a:off x="8699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52578</xdr:rowOff>
    </xdr:from>
    <xdr:to>
      <xdr:col>50</xdr:col>
      <xdr:colOff>114300</xdr:colOff>
      <xdr:row>62</xdr:row>
      <xdr:rowOff>54864</xdr:rowOff>
    </xdr:to>
    <xdr:cxnSp macro="">
      <xdr:nvCxnSpPr>
        <xdr:cNvPr id="225" name="直線コネクタ 224">
          <a:extLst>
            <a:ext uri="{FF2B5EF4-FFF2-40B4-BE49-F238E27FC236}">
              <a16:creationId xmlns:a16="http://schemas.microsoft.com/office/drawing/2014/main" xmlns="" id="{00000000-0008-0000-0F00-0000E1000000}"/>
            </a:ext>
          </a:extLst>
        </xdr:cNvPr>
        <xdr:cNvCxnSpPr/>
      </xdr:nvCxnSpPr>
      <xdr:spPr>
        <a:xfrm flipV="1">
          <a:off x="8750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18352</xdr:rowOff>
    </xdr:from>
    <xdr:to>
      <xdr:col>41</xdr:col>
      <xdr:colOff>101600</xdr:colOff>
      <xdr:row>62</xdr:row>
      <xdr:rowOff>119952</xdr:rowOff>
    </xdr:to>
    <xdr:sp macro="" textlink="">
      <xdr:nvSpPr>
        <xdr:cNvPr id="226" name="楕円 225">
          <a:extLst>
            <a:ext uri="{FF2B5EF4-FFF2-40B4-BE49-F238E27FC236}">
              <a16:creationId xmlns:a16="http://schemas.microsoft.com/office/drawing/2014/main" xmlns="" id="{00000000-0008-0000-0F00-0000E2000000}"/>
            </a:ext>
          </a:extLst>
        </xdr:cNvPr>
        <xdr:cNvSpPr/>
      </xdr:nvSpPr>
      <xdr:spPr>
        <a:xfrm>
          <a:off x="7810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54864</xdr:rowOff>
    </xdr:from>
    <xdr:to>
      <xdr:col>45</xdr:col>
      <xdr:colOff>177800</xdr:colOff>
      <xdr:row>62</xdr:row>
      <xdr:rowOff>69152</xdr:rowOff>
    </xdr:to>
    <xdr:cxnSp macro="">
      <xdr:nvCxnSpPr>
        <xdr:cNvPr id="227" name="直線コネクタ 226">
          <a:extLst>
            <a:ext uri="{FF2B5EF4-FFF2-40B4-BE49-F238E27FC236}">
              <a16:creationId xmlns:a16="http://schemas.microsoft.com/office/drawing/2014/main" xmlns="" id="{00000000-0008-0000-0F00-0000E3000000}"/>
            </a:ext>
          </a:extLst>
        </xdr:cNvPr>
        <xdr:cNvCxnSpPr/>
      </xdr:nvCxnSpPr>
      <xdr:spPr>
        <a:xfrm flipV="1">
          <a:off x="7861300" y="1068476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28" name="n_1aveValue【体育館・プール】&#10;一人当たり面積">
          <a:extLst>
            <a:ext uri="{FF2B5EF4-FFF2-40B4-BE49-F238E27FC236}">
              <a16:creationId xmlns:a16="http://schemas.microsoft.com/office/drawing/2014/main" xmlns="" id="{00000000-0008-0000-0F00-0000E4000000}"/>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29" name="n_2aveValue【体育館・プール】&#10;一人当たり面積">
          <a:extLst>
            <a:ext uri="{FF2B5EF4-FFF2-40B4-BE49-F238E27FC236}">
              <a16:creationId xmlns:a16="http://schemas.microsoft.com/office/drawing/2014/main" xmlns="" id="{00000000-0008-0000-0F00-0000E5000000}"/>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0" name="n_3aveValue【体育館・プール】&#10;一人当たり面積">
          <a:extLst>
            <a:ext uri="{FF2B5EF4-FFF2-40B4-BE49-F238E27FC236}">
              <a16:creationId xmlns:a16="http://schemas.microsoft.com/office/drawing/2014/main" xmlns="" id="{00000000-0008-0000-0F00-0000E6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94505</xdr:rowOff>
    </xdr:from>
    <xdr:ext cx="469744" cy="259045"/>
    <xdr:sp macro="" textlink="">
      <xdr:nvSpPr>
        <xdr:cNvPr id="231" name="n_1mainValue【体育館・プール】&#10;一人当たり面積">
          <a:extLst>
            <a:ext uri="{FF2B5EF4-FFF2-40B4-BE49-F238E27FC236}">
              <a16:creationId xmlns:a16="http://schemas.microsoft.com/office/drawing/2014/main" xmlns="" id="{00000000-0008-0000-0F00-0000E7000000}"/>
            </a:ext>
          </a:extLst>
        </xdr:cNvPr>
        <xdr:cNvSpPr txBox="1"/>
      </xdr:nvSpPr>
      <xdr:spPr>
        <a:xfrm>
          <a:off x="9391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96791</xdr:rowOff>
    </xdr:from>
    <xdr:ext cx="469744" cy="259045"/>
    <xdr:sp macro="" textlink="">
      <xdr:nvSpPr>
        <xdr:cNvPr id="232" name="n_2mainValue【体育館・プール】&#10;一人当たり面積">
          <a:extLst>
            <a:ext uri="{FF2B5EF4-FFF2-40B4-BE49-F238E27FC236}">
              <a16:creationId xmlns:a16="http://schemas.microsoft.com/office/drawing/2014/main" xmlns="" id="{00000000-0008-0000-0F00-0000E8000000}"/>
            </a:ext>
          </a:extLst>
        </xdr:cNvPr>
        <xdr:cNvSpPr txBox="1"/>
      </xdr:nvSpPr>
      <xdr:spPr>
        <a:xfrm>
          <a:off x="8515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111079</xdr:rowOff>
    </xdr:from>
    <xdr:ext cx="469744" cy="259045"/>
    <xdr:sp macro="" textlink="">
      <xdr:nvSpPr>
        <xdr:cNvPr id="233" name="n_3mainValue【体育館・プール】&#10;一人当たり面積">
          <a:extLst>
            <a:ext uri="{FF2B5EF4-FFF2-40B4-BE49-F238E27FC236}">
              <a16:creationId xmlns:a16="http://schemas.microsoft.com/office/drawing/2014/main" xmlns="" id="{00000000-0008-0000-0F00-0000E9000000}"/>
            </a:ext>
          </a:extLst>
        </xdr:cNvPr>
        <xdr:cNvSpPr txBox="1"/>
      </xdr:nvSpPr>
      <xdr:spPr>
        <a:xfrm>
          <a:off x="76264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xmlns="" id="{00000000-0008-0000-0F00-0000F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xmlns="" id="{00000000-0008-0000-0F00-0000F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4" name="テキスト ボックス 243">
          <a:extLst>
            <a:ext uri="{FF2B5EF4-FFF2-40B4-BE49-F238E27FC236}">
              <a16:creationId xmlns:a16="http://schemas.microsoft.com/office/drawing/2014/main" xmlns="" id="{00000000-0008-0000-0F00-0000F4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xmlns="" id="{00000000-0008-0000-0F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56" name="直線コネクタ 255">
          <a:extLst>
            <a:ext uri="{FF2B5EF4-FFF2-40B4-BE49-F238E27FC236}">
              <a16:creationId xmlns:a16="http://schemas.microsoft.com/office/drawing/2014/main" xmlns="" id="{00000000-0008-0000-0F00-000000010000}"/>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57" name="【福祉施設】&#10;有形固定資産減価償却率最小値テキスト">
          <a:extLst>
            <a:ext uri="{FF2B5EF4-FFF2-40B4-BE49-F238E27FC236}">
              <a16:creationId xmlns:a16="http://schemas.microsoft.com/office/drawing/2014/main" xmlns="" id="{00000000-0008-0000-0F00-000001010000}"/>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9" name="【福祉施設】&#10;有形固定資産減価償却率最大値テキスト">
          <a:extLst>
            <a:ext uri="{FF2B5EF4-FFF2-40B4-BE49-F238E27FC236}">
              <a16:creationId xmlns:a16="http://schemas.microsoft.com/office/drawing/2014/main" xmlns="" id="{00000000-0008-0000-0F00-000003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1" name="【福祉施設】&#10;有形固定資産減価償却率平均値テキスト">
          <a:extLst>
            <a:ext uri="{FF2B5EF4-FFF2-40B4-BE49-F238E27FC236}">
              <a16:creationId xmlns:a16="http://schemas.microsoft.com/office/drawing/2014/main" xmlns="" id="{00000000-0008-0000-0F00-000005010000}"/>
            </a:ext>
          </a:extLst>
        </xdr:cNvPr>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2" name="フローチャート: 判断 261">
          <a:extLst>
            <a:ext uri="{FF2B5EF4-FFF2-40B4-BE49-F238E27FC236}">
              <a16:creationId xmlns:a16="http://schemas.microsoft.com/office/drawing/2014/main" xmlns="" id="{00000000-0008-0000-0F00-000006010000}"/>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3" name="フローチャート: 判断 262">
          <a:extLst>
            <a:ext uri="{FF2B5EF4-FFF2-40B4-BE49-F238E27FC236}">
              <a16:creationId xmlns:a16="http://schemas.microsoft.com/office/drawing/2014/main" xmlns="" id="{00000000-0008-0000-0F00-000007010000}"/>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5" name="フローチャート: 判断 264">
          <a:extLst>
            <a:ext uri="{FF2B5EF4-FFF2-40B4-BE49-F238E27FC236}">
              <a16:creationId xmlns:a16="http://schemas.microsoft.com/office/drawing/2014/main" xmlns="" id="{00000000-0008-0000-0F00-000009010000}"/>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71" name="楕円 270">
          <a:extLst>
            <a:ext uri="{FF2B5EF4-FFF2-40B4-BE49-F238E27FC236}">
              <a16:creationId xmlns:a16="http://schemas.microsoft.com/office/drawing/2014/main" xmlns="" id="{00000000-0008-0000-0F00-00000F010000}"/>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272" name="【福祉施設】&#10;有形固定資産減価償却率該当値テキスト">
          <a:extLst>
            <a:ext uri="{FF2B5EF4-FFF2-40B4-BE49-F238E27FC236}">
              <a16:creationId xmlns:a16="http://schemas.microsoft.com/office/drawing/2014/main" xmlns="" id="{00000000-0008-0000-0F00-000010010000}"/>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37592</xdr:rowOff>
    </xdr:from>
    <xdr:to>
      <xdr:col>20</xdr:col>
      <xdr:colOff>38100</xdr:colOff>
      <xdr:row>80</xdr:row>
      <xdr:rowOff>139192</xdr:rowOff>
    </xdr:to>
    <xdr:sp macro="" textlink="">
      <xdr:nvSpPr>
        <xdr:cNvPr id="273" name="楕円 272">
          <a:extLst>
            <a:ext uri="{FF2B5EF4-FFF2-40B4-BE49-F238E27FC236}">
              <a16:creationId xmlns:a16="http://schemas.microsoft.com/office/drawing/2014/main" xmlns="" id="{00000000-0008-0000-0F00-000011010000}"/>
            </a:ext>
          </a:extLst>
        </xdr:cNvPr>
        <xdr:cNvSpPr/>
      </xdr:nvSpPr>
      <xdr:spPr>
        <a:xfrm>
          <a:off x="3746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80</xdr:row>
      <xdr:rowOff>88392</xdr:rowOff>
    </xdr:to>
    <xdr:cxnSp macro="">
      <xdr:nvCxnSpPr>
        <xdr:cNvPr id="274" name="直線コネクタ 273">
          <a:extLst>
            <a:ext uri="{FF2B5EF4-FFF2-40B4-BE49-F238E27FC236}">
              <a16:creationId xmlns:a16="http://schemas.microsoft.com/office/drawing/2014/main" xmlns="" id="{00000000-0008-0000-0F00-000012010000}"/>
            </a:ext>
          </a:extLst>
        </xdr:cNvPr>
        <xdr:cNvCxnSpPr/>
      </xdr:nvCxnSpPr>
      <xdr:spPr>
        <a:xfrm flipV="1">
          <a:off x="3797300" y="13758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81026</xdr:rowOff>
    </xdr:from>
    <xdr:to>
      <xdr:col>15</xdr:col>
      <xdr:colOff>101600</xdr:colOff>
      <xdr:row>81</xdr:row>
      <xdr:rowOff>11176</xdr:rowOff>
    </xdr:to>
    <xdr:sp macro="" textlink="">
      <xdr:nvSpPr>
        <xdr:cNvPr id="275" name="楕円 274">
          <a:extLst>
            <a:ext uri="{FF2B5EF4-FFF2-40B4-BE49-F238E27FC236}">
              <a16:creationId xmlns:a16="http://schemas.microsoft.com/office/drawing/2014/main" xmlns="" id="{00000000-0008-0000-0F00-000013010000}"/>
            </a:ext>
          </a:extLst>
        </xdr:cNvPr>
        <xdr:cNvSpPr/>
      </xdr:nvSpPr>
      <xdr:spPr>
        <a:xfrm>
          <a:off x="2857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88392</xdr:rowOff>
    </xdr:from>
    <xdr:to>
      <xdr:col>19</xdr:col>
      <xdr:colOff>177800</xdr:colOff>
      <xdr:row>80</xdr:row>
      <xdr:rowOff>131826</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flipV="1">
          <a:off x="2908300" y="13804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77" name="楕円 276">
          <a:extLst>
            <a:ext uri="{FF2B5EF4-FFF2-40B4-BE49-F238E27FC236}">
              <a16:creationId xmlns:a16="http://schemas.microsoft.com/office/drawing/2014/main" xmlns="" id="{00000000-0008-0000-0F00-000015010000}"/>
            </a:ext>
          </a:extLst>
        </xdr:cNvPr>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80</xdr:row>
      <xdr:rowOff>131826</xdr:rowOff>
    </xdr:to>
    <xdr:cxnSp macro="">
      <xdr:nvCxnSpPr>
        <xdr:cNvPr id="278" name="直線コネクタ 277">
          <a:extLst>
            <a:ext uri="{FF2B5EF4-FFF2-40B4-BE49-F238E27FC236}">
              <a16:creationId xmlns:a16="http://schemas.microsoft.com/office/drawing/2014/main" xmlns="" id="{00000000-0008-0000-0F00-000016010000}"/>
            </a:ext>
          </a:extLst>
        </xdr:cNvPr>
        <xdr:cNvCxnSpPr/>
      </xdr:nvCxnSpPr>
      <xdr:spPr>
        <a:xfrm>
          <a:off x="2019300" y="138341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79" name="n_1aveValue【福祉施設】&#10;有形固定資産減価償却率">
          <a:extLst>
            <a:ext uri="{FF2B5EF4-FFF2-40B4-BE49-F238E27FC236}">
              <a16:creationId xmlns:a16="http://schemas.microsoft.com/office/drawing/2014/main" xmlns="" id="{00000000-0008-0000-0F00-000017010000}"/>
            </a:ext>
          </a:extLst>
        </xdr:cNvPr>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80" name="n_2aveValue【福祉施設】&#10;有形固定資産減価償却率">
          <a:extLst>
            <a:ext uri="{FF2B5EF4-FFF2-40B4-BE49-F238E27FC236}">
              <a16:creationId xmlns:a16="http://schemas.microsoft.com/office/drawing/2014/main" xmlns="" id="{00000000-0008-0000-0F00-000018010000}"/>
            </a:ext>
          </a:extLst>
        </xdr:cNvPr>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1" name="n_3aveValue【福祉施設】&#10;有形固定資産減価償却率">
          <a:extLst>
            <a:ext uri="{FF2B5EF4-FFF2-40B4-BE49-F238E27FC236}">
              <a16:creationId xmlns:a16="http://schemas.microsoft.com/office/drawing/2014/main" xmlns="" id="{00000000-0008-0000-0F00-000019010000}"/>
            </a:ext>
          </a:extLst>
        </xdr:cNvPr>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155719</xdr:rowOff>
    </xdr:from>
    <xdr:ext cx="405111" cy="259045"/>
    <xdr:sp macro="" textlink="">
      <xdr:nvSpPr>
        <xdr:cNvPr id="282" name="n_1mainValue【福祉施設】&#10;有形固定資産減価償却率">
          <a:extLst>
            <a:ext uri="{FF2B5EF4-FFF2-40B4-BE49-F238E27FC236}">
              <a16:creationId xmlns:a16="http://schemas.microsoft.com/office/drawing/2014/main" xmlns="" id="{00000000-0008-0000-0F00-00001A010000}"/>
            </a:ext>
          </a:extLst>
        </xdr:cNvPr>
        <xdr:cNvSpPr txBox="1"/>
      </xdr:nvSpPr>
      <xdr:spPr>
        <a:xfrm>
          <a:off x="35820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27703</xdr:rowOff>
    </xdr:from>
    <xdr:ext cx="405111" cy="259045"/>
    <xdr:sp macro="" textlink="">
      <xdr:nvSpPr>
        <xdr:cNvPr id="283" name="n_2mainValue【福祉施設】&#10;有形固定資産減価償却率">
          <a:extLst>
            <a:ext uri="{FF2B5EF4-FFF2-40B4-BE49-F238E27FC236}">
              <a16:creationId xmlns:a16="http://schemas.microsoft.com/office/drawing/2014/main" xmlns="" id="{00000000-0008-0000-0F00-00001B010000}"/>
            </a:ext>
          </a:extLst>
        </xdr:cNvPr>
        <xdr:cNvSpPr txBox="1"/>
      </xdr:nvSpPr>
      <xdr:spPr>
        <a:xfrm>
          <a:off x="27057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84" name="n_3mainValue【福祉施設】&#10;有形固定資産減価償却率">
          <a:extLst>
            <a:ext uri="{FF2B5EF4-FFF2-40B4-BE49-F238E27FC236}">
              <a16:creationId xmlns:a16="http://schemas.microsoft.com/office/drawing/2014/main" xmlns="" id="{00000000-0008-0000-0F00-00001C010000}"/>
            </a:ext>
          </a:extLst>
        </xdr:cNvPr>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xmlns="" id="{00000000-0008-0000-0F00-00002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xmlns="" id="{00000000-0008-0000-0F00-00002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xmlns="" id="{00000000-0008-0000-0F00-00002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xmlns="" id="{00000000-0008-0000-0F00-00002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xmlns="" id="{00000000-0008-0000-0F00-00002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xmlns="" id="{00000000-0008-0000-0F00-00002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xmlns="" id="{00000000-0008-0000-0F00-00002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xmlns="" id="{00000000-0008-0000-0F00-00002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xmlns="" id="{00000000-0008-0000-0F00-00002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xmlns="" id="{00000000-0008-0000-0F00-00002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xmlns="" id="{00000000-0008-0000-0F00-00002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xmlns="" id="{00000000-0008-0000-0F00-00003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xmlns="" id="{00000000-0008-0000-0F00-00003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xmlns="" id="{00000000-0008-0000-0F00-00003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xmlns="" id="{00000000-0008-0000-0F00-00003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0" name="直線コネクタ 309">
          <a:extLst>
            <a:ext uri="{FF2B5EF4-FFF2-40B4-BE49-F238E27FC236}">
              <a16:creationId xmlns:a16="http://schemas.microsoft.com/office/drawing/2014/main" xmlns="" id="{00000000-0008-0000-0F00-000036010000}"/>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1" name="【福祉施設】&#10;一人当たり面積最小値テキスト">
          <a:extLst>
            <a:ext uri="{FF2B5EF4-FFF2-40B4-BE49-F238E27FC236}">
              <a16:creationId xmlns:a16="http://schemas.microsoft.com/office/drawing/2014/main" xmlns="" id="{00000000-0008-0000-0F00-000037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2" name="直線コネクタ 311">
          <a:extLst>
            <a:ext uri="{FF2B5EF4-FFF2-40B4-BE49-F238E27FC236}">
              <a16:creationId xmlns:a16="http://schemas.microsoft.com/office/drawing/2014/main" xmlns="" id="{00000000-0008-0000-0F00-000038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3" name="【福祉施設】&#10;一人当たり面積最大値テキスト">
          <a:extLst>
            <a:ext uri="{FF2B5EF4-FFF2-40B4-BE49-F238E27FC236}">
              <a16:creationId xmlns:a16="http://schemas.microsoft.com/office/drawing/2014/main" xmlns="" id="{00000000-0008-0000-0F00-000039010000}"/>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14" name="直線コネクタ 313">
          <a:extLst>
            <a:ext uri="{FF2B5EF4-FFF2-40B4-BE49-F238E27FC236}">
              <a16:creationId xmlns:a16="http://schemas.microsoft.com/office/drawing/2014/main" xmlns="" id="{00000000-0008-0000-0F00-00003A010000}"/>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15" name="【福祉施設】&#10;一人当たり面積平均値テキスト">
          <a:extLst>
            <a:ext uri="{FF2B5EF4-FFF2-40B4-BE49-F238E27FC236}">
              <a16:creationId xmlns:a16="http://schemas.microsoft.com/office/drawing/2014/main" xmlns="" id="{00000000-0008-0000-0F00-00003B010000}"/>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16" name="フローチャート: 判断 315">
          <a:extLst>
            <a:ext uri="{FF2B5EF4-FFF2-40B4-BE49-F238E27FC236}">
              <a16:creationId xmlns:a16="http://schemas.microsoft.com/office/drawing/2014/main" xmlns="" id="{00000000-0008-0000-0F00-00003C010000}"/>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17" name="フローチャート: 判断 316">
          <a:extLst>
            <a:ext uri="{FF2B5EF4-FFF2-40B4-BE49-F238E27FC236}">
              <a16:creationId xmlns:a16="http://schemas.microsoft.com/office/drawing/2014/main" xmlns="" id="{00000000-0008-0000-0F00-00003D010000}"/>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18" name="フローチャート: 判断 317">
          <a:extLst>
            <a:ext uri="{FF2B5EF4-FFF2-40B4-BE49-F238E27FC236}">
              <a16:creationId xmlns:a16="http://schemas.microsoft.com/office/drawing/2014/main" xmlns="" id="{00000000-0008-0000-0F00-00003E010000}"/>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19" name="フローチャート: 判断 318">
          <a:extLst>
            <a:ext uri="{FF2B5EF4-FFF2-40B4-BE49-F238E27FC236}">
              <a16:creationId xmlns:a16="http://schemas.microsoft.com/office/drawing/2014/main" xmlns="" id="{00000000-0008-0000-0F00-00003F010000}"/>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0000000-0008-0000-0F00-00004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00000000-0008-0000-0F00-00004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00000000-0008-0000-0F00-00004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00000000-0008-0000-0F00-00004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00000000-0008-0000-0F00-00004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25" name="楕円 324">
          <a:extLst>
            <a:ext uri="{FF2B5EF4-FFF2-40B4-BE49-F238E27FC236}">
              <a16:creationId xmlns:a16="http://schemas.microsoft.com/office/drawing/2014/main" xmlns="" id="{00000000-0008-0000-0F00-000045010000}"/>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26" name="【福祉施設】&#10;一人当たり面積該当値テキスト">
          <a:extLst>
            <a:ext uri="{FF2B5EF4-FFF2-40B4-BE49-F238E27FC236}">
              <a16:creationId xmlns:a16="http://schemas.microsoft.com/office/drawing/2014/main" xmlns="" id="{00000000-0008-0000-0F00-000046010000}"/>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60779</xdr:rowOff>
    </xdr:from>
    <xdr:to>
      <xdr:col>50</xdr:col>
      <xdr:colOff>165100</xdr:colOff>
      <xdr:row>86</xdr:row>
      <xdr:rowOff>162379</xdr:rowOff>
    </xdr:to>
    <xdr:sp macro="" textlink="">
      <xdr:nvSpPr>
        <xdr:cNvPr id="327" name="楕円 326">
          <a:extLst>
            <a:ext uri="{FF2B5EF4-FFF2-40B4-BE49-F238E27FC236}">
              <a16:creationId xmlns:a16="http://schemas.microsoft.com/office/drawing/2014/main" xmlns="" id="{00000000-0008-0000-0F00-000047010000}"/>
            </a:ext>
          </a:extLst>
        </xdr:cNvPr>
        <xdr:cNvSpPr/>
      </xdr:nvSpPr>
      <xdr:spPr>
        <a:xfrm>
          <a:off x="958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111579</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flipV="1">
          <a:off x="9639300" y="1485138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60779</xdr:rowOff>
    </xdr:from>
    <xdr:to>
      <xdr:col>46</xdr:col>
      <xdr:colOff>38100</xdr:colOff>
      <xdr:row>86</xdr:row>
      <xdr:rowOff>162379</xdr:rowOff>
    </xdr:to>
    <xdr:sp macro="" textlink="">
      <xdr:nvSpPr>
        <xdr:cNvPr id="329" name="楕円 328">
          <a:extLst>
            <a:ext uri="{FF2B5EF4-FFF2-40B4-BE49-F238E27FC236}">
              <a16:creationId xmlns:a16="http://schemas.microsoft.com/office/drawing/2014/main" xmlns="" id="{00000000-0008-0000-0F00-000049010000}"/>
            </a:ext>
          </a:extLst>
        </xdr:cNvPr>
        <xdr:cNvSpPr/>
      </xdr:nvSpPr>
      <xdr:spPr>
        <a:xfrm>
          <a:off x="869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111579</xdr:rowOff>
    </xdr:from>
    <xdr:to>
      <xdr:col>50</xdr:col>
      <xdr:colOff>114300</xdr:colOff>
      <xdr:row>86</xdr:row>
      <xdr:rowOff>111579</xdr:rowOff>
    </xdr:to>
    <xdr:cxnSp macro="">
      <xdr:nvCxnSpPr>
        <xdr:cNvPr id="330" name="直線コネクタ 329">
          <a:extLst>
            <a:ext uri="{FF2B5EF4-FFF2-40B4-BE49-F238E27FC236}">
              <a16:creationId xmlns:a16="http://schemas.microsoft.com/office/drawing/2014/main" xmlns="" id="{00000000-0008-0000-0F00-00004A010000}"/>
            </a:ext>
          </a:extLst>
        </xdr:cNvPr>
        <xdr:cNvCxnSpPr/>
      </xdr:nvCxnSpPr>
      <xdr:spPr>
        <a:xfrm>
          <a:off x="8750300" y="1485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47716</xdr:rowOff>
    </xdr:from>
    <xdr:to>
      <xdr:col>41</xdr:col>
      <xdr:colOff>101600</xdr:colOff>
      <xdr:row>86</xdr:row>
      <xdr:rowOff>149316</xdr:rowOff>
    </xdr:to>
    <xdr:sp macro="" textlink="">
      <xdr:nvSpPr>
        <xdr:cNvPr id="331" name="楕円 330">
          <a:extLst>
            <a:ext uri="{FF2B5EF4-FFF2-40B4-BE49-F238E27FC236}">
              <a16:creationId xmlns:a16="http://schemas.microsoft.com/office/drawing/2014/main" xmlns="" id="{00000000-0008-0000-0F00-00004B010000}"/>
            </a:ext>
          </a:extLst>
        </xdr:cNvPr>
        <xdr:cNvSpPr/>
      </xdr:nvSpPr>
      <xdr:spPr>
        <a:xfrm>
          <a:off x="7810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98516</xdr:rowOff>
    </xdr:from>
    <xdr:to>
      <xdr:col>45</xdr:col>
      <xdr:colOff>177800</xdr:colOff>
      <xdr:row>86</xdr:row>
      <xdr:rowOff>111579</xdr:rowOff>
    </xdr:to>
    <xdr:cxnSp macro="">
      <xdr:nvCxnSpPr>
        <xdr:cNvPr id="332" name="直線コネクタ 331">
          <a:extLst>
            <a:ext uri="{FF2B5EF4-FFF2-40B4-BE49-F238E27FC236}">
              <a16:creationId xmlns:a16="http://schemas.microsoft.com/office/drawing/2014/main" xmlns="" id="{00000000-0008-0000-0F00-00004C010000}"/>
            </a:ext>
          </a:extLst>
        </xdr:cNvPr>
        <xdr:cNvCxnSpPr/>
      </xdr:nvCxnSpPr>
      <xdr:spPr>
        <a:xfrm>
          <a:off x="7861300" y="148432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33" name="n_1aveValue【福祉施設】&#10;一人当たり面積">
          <a:extLst>
            <a:ext uri="{FF2B5EF4-FFF2-40B4-BE49-F238E27FC236}">
              <a16:creationId xmlns:a16="http://schemas.microsoft.com/office/drawing/2014/main" xmlns="" id="{00000000-0008-0000-0F00-00004D010000}"/>
            </a:ext>
          </a:extLst>
        </xdr:cNvPr>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34" name="n_2aveValue【福祉施設】&#10;一人当たり面積">
          <a:extLst>
            <a:ext uri="{FF2B5EF4-FFF2-40B4-BE49-F238E27FC236}">
              <a16:creationId xmlns:a16="http://schemas.microsoft.com/office/drawing/2014/main" xmlns="" id="{00000000-0008-0000-0F00-00004E010000}"/>
            </a:ext>
          </a:extLst>
        </xdr:cNvPr>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35" name="n_3aveValue【福祉施設】&#10;一人当たり面積">
          <a:extLst>
            <a:ext uri="{FF2B5EF4-FFF2-40B4-BE49-F238E27FC236}">
              <a16:creationId xmlns:a16="http://schemas.microsoft.com/office/drawing/2014/main" xmlns="" id="{00000000-0008-0000-0F00-00004F010000}"/>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153506</xdr:rowOff>
    </xdr:from>
    <xdr:ext cx="469744" cy="259045"/>
    <xdr:sp macro="" textlink="">
      <xdr:nvSpPr>
        <xdr:cNvPr id="336" name="n_1mainValue【福祉施設】&#10;一人当たり面積">
          <a:extLst>
            <a:ext uri="{FF2B5EF4-FFF2-40B4-BE49-F238E27FC236}">
              <a16:creationId xmlns:a16="http://schemas.microsoft.com/office/drawing/2014/main" xmlns="" id="{00000000-0008-0000-0F00-000050010000}"/>
            </a:ext>
          </a:extLst>
        </xdr:cNvPr>
        <xdr:cNvSpPr txBox="1"/>
      </xdr:nvSpPr>
      <xdr:spPr>
        <a:xfrm>
          <a:off x="93917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153506</xdr:rowOff>
    </xdr:from>
    <xdr:ext cx="469744" cy="259045"/>
    <xdr:sp macro="" textlink="">
      <xdr:nvSpPr>
        <xdr:cNvPr id="337" name="n_2mainValue【福祉施設】&#10;一人当たり面積">
          <a:extLst>
            <a:ext uri="{FF2B5EF4-FFF2-40B4-BE49-F238E27FC236}">
              <a16:creationId xmlns:a16="http://schemas.microsoft.com/office/drawing/2014/main" xmlns="" id="{00000000-0008-0000-0F00-000051010000}"/>
            </a:ext>
          </a:extLst>
        </xdr:cNvPr>
        <xdr:cNvSpPr txBox="1"/>
      </xdr:nvSpPr>
      <xdr:spPr>
        <a:xfrm>
          <a:off x="85154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140443</xdr:rowOff>
    </xdr:from>
    <xdr:ext cx="469744" cy="259045"/>
    <xdr:sp macro="" textlink="">
      <xdr:nvSpPr>
        <xdr:cNvPr id="338" name="n_3mainValue【福祉施設】&#10;一人当たり面積">
          <a:extLst>
            <a:ext uri="{FF2B5EF4-FFF2-40B4-BE49-F238E27FC236}">
              <a16:creationId xmlns:a16="http://schemas.microsoft.com/office/drawing/2014/main" xmlns="" id="{00000000-0008-0000-0F00-000052010000}"/>
            </a:ext>
          </a:extLst>
        </xdr:cNvPr>
        <xdr:cNvSpPr txBox="1"/>
      </xdr:nvSpPr>
      <xdr:spPr>
        <a:xfrm>
          <a:off x="7626427" y="1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xmlns="" id="{00000000-0008-0000-0F00-00005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xmlns="" id="{00000000-0008-0000-0F00-00005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xmlns="" id="{00000000-0008-0000-0F00-00005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xmlns="" id="{00000000-0008-0000-0F00-00005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0" name="テキスト ボックス 349">
          <a:extLst>
            <a:ext uri="{FF2B5EF4-FFF2-40B4-BE49-F238E27FC236}">
              <a16:creationId xmlns:a16="http://schemas.microsoft.com/office/drawing/2014/main" xmlns="" id="{00000000-0008-0000-0F00-00005E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xmlns="" id="{00000000-0008-0000-0F00-00005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xmlns="" id="{00000000-0008-0000-0F00-00006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xmlns="" id="{00000000-0008-0000-0F00-000066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xmlns="" id="{00000000-0008-0000-0F00-00006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xmlns="" id="{00000000-0008-0000-0F00-000068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xmlns="" id="{00000000-0008-0000-0F00-00006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3" name="【市民会館】&#10;有形固定資産減価償却率最小値テキスト">
          <a:extLst>
            <a:ext uri="{FF2B5EF4-FFF2-40B4-BE49-F238E27FC236}">
              <a16:creationId xmlns:a16="http://schemas.microsoft.com/office/drawing/2014/main" xmlns="" id="{00000000-0008-0000-0F00-00006B010000}"/>
            </a:ext>
          </a:extLst>
        </xdr:cNvPr>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65" name="【市民会館】&#10;有形固定資産減価償却率最大値テキスト">
          <a:extLst>
            <a:ext uri="{FF2B5EF4-FFF2-40B4-BE49-F238E27FC236}">
              <a16:creationId xmlns:a16="http://schemas.microsoft.com/office/drawing/2014/main" xmlns="" id="{00000000-0008-0000-0F00-00006D010000}"/>
            </a:ext>
          </a:extLst>
        </xdr:cNvPr>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66" name="直線コネクタ 365">
          <a:extLst>
            <a:ext uri="{FF2B5EF4-FFF2-40B4-BE49-F238E27FC236}">
              <a16:creationId xmlns:a16="http://schemas.microsoft.com/office/drawing/2014/main" xmlns="" id="{00000000-0008-0000-0F00-00006E010000}"/>
            </a:ext>
          </a:extLst>
        </xdr:cNvPr>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67327</xdr:rowOff>
    </xdr:from>
    <xdr:ext cx="405111" cy="259045"/>
    <xdr:sp macro="" textlink="">
      <xdr:nvSpPr>
        <xdr:cNvPr id="367" name="【市民会館】&#10;有形固定資産減価償却率平均値テキスト">
          <a:extLst>
            <a:ext uri="{FF2B5EF4-FFF2-40B4-BE49-F238E27FC236}">
              <a16:creationId xmlns:a16="http://schemas.microsoft.com/office/drawing/2014/main" xmlns="" id="{00000000-0008-0000-0F00-00006F010000}"/>
            </a:ext>
          </a:extLst>
        </xdr:cNvPr>
        <xdr:cNvSpPr txBox="1"/>
      </xdr:nvSpPr>
      <xdr:spPr>
        <a:xfrm>
          <a:off x="4673600" y="1755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68" name="フローチャート: 判断 367">
          <a:extLst>
            <a:ext uri="{FF2B5EF4-FFF2-40B4-BE49-F238E27FC236}">
              <a16:creationId xmlns:a16="http://schemas.microsoft.com/office/drawing/2014/main" xmlns="" id="{00000000-0008-0000-0F00-000070010000}"/>
            </a:ext>
          </a:extLst>
        </xdr:cNvPr>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69" name="フローチャート: 判断 368">
          <a:extLst>
            <a:ext uri="{FF2B5EF4-FFF2-40B4-BE49-F238E27FC236}">
              <a16:creationId xmlns:a16="http://schemas.microsoft.com/office/drawing/2014/main" xmlns="" id="{00000000-0008-0000-0F00-000071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0" name="フローチャート: 判断 369">
          <a:extLst>
            <a:ext uri="{FF2B5EF4-FFF2-40B4-BE49-F238E27FC236}">
              <a16:creationId xmlns:a16="http://schemas.microsoft.com/office/drawing/2014/main" xmlns="" id="{00000000-0008-0000-0F00-000072010000}"/>
            </a:ext>
          </a:extLst>
        </xdr:cNvPr>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1" name="フローチャート: 判断 370">
          <a:extLst>
            <a:ext uri="{FF2B5EF4-FFF2-40B4-BE49-F238E27FC236}">
              <a16:creationId xmlns:a16="http://schemas.microsoft.com/office/drawing/2014/main" xmlns="" id="{00000000-0008-0000-0F00-000073010000}"/>
            </a:ext>
          </a:extLst>
        </xdr:cNvPr>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00000000-0008-0000-0F00-00007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00000000-0008-0000-0F00-00007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00000000-0008-0000-0F00-00007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00000000-0008-0000-0F00-00007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7" name="楕円 376">
          <a:extLst>
            <a:ext uri="{FF2B5EF4-FFF2-40B4-BE49-F238E27FC236}">
              <a16:creationId xmlns:a16="http://schemas.microsoft.com/office/drawing/2014/main" xmlns="" id="{00000000-0008-0000-0F00-000079010000}"/>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378" name="【市民会館】&#10;有形固定資産減価償却率該当値テキスト">
          <a:extLst>
            <a:ext uri="{FF2B5EF4-FFF2-40B4-BE49-F238E27FC236}">
              <a16:creationId xmlns:a16="http://schemas.microsoft.com/office/drawing/2014/main" xmlns="" id="{00000000-0008-0000-0F00-00007A010000}"/>
            </a:ext>
          </a:extLst>
        </xdr:cNvPr>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379" name="楕円 378">
          <a:extLst>
            <a:ext uri="{FF2B5EF4-FFF2-40B4-BE49-F238E27FC236}">
              <a16:creationId xmlns:a16="http://schemas.microsoft.com/office/drawing/2014/main" xmlns="" id="{00000000-0008-0000-0F00-00007B010000}"/>
            </a:ext>
          </a:extLst>
        </xdr:cNvPr>
        <xdr:cNvSpPr/>
      </xdr:nvSpPr>
      <xdr:spPr>
        <a:xfrm>
          <a:off x="3746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127636</xdr:rowOff>
    </xdr:to>
    <xdr:cxnSp macro="">
      <xdr:nvCxnSpPr>
        <xdr:cNvPr id="380" name="直線コネクタ 379">
          <a:extLst>
            <a:ext uri="{FF2B5EF4-FFF2-40B4-BE49-F238E27FC236}">
              <a16:creationId xmlns:a16="http://schemas.microsoft.com/office/drawing/2014/main" xmlns="" id="{00000000-0008-0000-0F00-00007C010000}"/>
            </a:ext>
          </a:extLst>
        </xdr:cNvPr>
        <xdr:cNvCxnSpPr/>
      </xdr:nvCxnSpPr>
      <xdr:spPr>
        <a:xfrm flipV="1">
          <a:off x="3797300" y="179184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103505</xdr:rowOff>
    </xdr:from>
    <xdr:to>
      <xdr:col>15</xdr:col>
      <xdr:colOff>101600</xdr:colOff>
      <xdr:row>105</xdr:row>
      <xdr:rowOff>33655</xdr:rowOff>
    </xdr:to>
    <xdr:sp macro="" textlink="">
      <xdr:nvSpPr>
        <xdr:cNvPr id="381" name="楕円 380">
          <a:extLst>
            <a:ext uri="{FF2B5EF4-FFF2-40B4-BE49-F238E27FC236}">
              <a16:creationId xmlns:a16="http://schemas.microsoft.com/office/drawing/2014/main" xmlns="" id="{00000000-0008-0000-0F00-00007D010000}"/>
            </a:ext>
          </a:extLst>
        </xdr:cNvPr>
        <xdr:cNvSpPr/>
      </xdr:nvSpPr>
      <xdr:spPr>
        <a:xfrm>
          <a:off x="2857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154305</xdr:rowOff>
    </xdr:to>
    <xdr:cxnSp macro="">
      <xdr:nvCxnSpPr>
        <xdr:cNvPr id="382" name="直線コネクタ 381">
          <a:extLst>
            <a:ext uri="{FF2B5EF4-FFF2-40B4-BE49-F238E27FC236}">
              <a16:creationId xmlns:a16="http://schemas.microsoft.com/office/drawing/2014/main" xmlns="" id="{00000000-0008-0000-0F00-00007E010000}"/>
            </a:ext>
          </a:extLst>
        </xdr:cNvPr>
        <xdr:cNvCxnSpPr/>
      </xdr:nvCxnSpPr>
      <xdr:spPr>
        <a:xfrm flipV="1">
          <a:off x="2908300" y="179584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636</xdr:rowOff>
    </xdr:from>
    <xdr:to>
      <xdr:col>10</xdr:col>
      <xdr:colOff>165100</xdr:colOff>
      <xdr:row>105</xdr:row>
      <xdr:rowOff>102236</xdr:rowOff>
    </xdr:to>
    <xdr:sp macro="" textlink="">
      <xdr:nvSpPr>
        <xdr:cNvPr id="383" name="楕円 382">
          <a:extLst>
            <a:ext uri="{FF2B5EF4-FFF2-40B4-BE49-F238E27FC236}">
              <a16:creationId xmlns:a16="http://schemas.microsoft.com/office/drawing/2014/main" xmlns="" id="{00000000-0008-0000-0F00-00007F010000}"/>
            </a:ext>
          </a:extLst>
        </xdr:cNvPr>
        <xdr:cNvSpPr/>
      </xdr:nvSpPr>
      <xdr:spPr>
        <a:xfrm>
          <a:off x="1968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51436</xdr:rowOff>
    </xdr:to>
    <xdr:cxnSp macro="">
      <xdr:nvCxnSpPr>
        <xdr:cNvPr id="384" name="直線コネクタ 383">
          <a:extLst>
            <a:ext uri="{FF2B5EF4-FFF2-40B4-BE49-F238E27FC236}">
              <a16:creationId xmlns:a16="http://schemas.microsoft.com/office/drawing/2014/main" xmlns="" id="{00000000-0008-0000-0F00-000080010000}"/>
            </a:ext>
          </a:extLst>
        </xdr:cNvPr>
        <xdr:cNvCxnSpPr/>
      </xdr:nvCxnSpPr>
      <xdr:spPr>
        <a:xfrm flipV="1">
          <a:off x="2019300" y="179851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85" name="n_1aveValue【市民会館】&#10;有形固定資産減価償却率">
          <a:extLst>
            <a:ext uri="{FF2B5EF4-FFF2-40B4-BE49-F238E27FC236}">
              <a16:creationId xmlns:a16="http://schemas.microsoft.com/office/drawing/2014/main" xmlns="" id="{00000000-0008-0000-0F00-000081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156863</xdr:rowOff>
    </xdr:from>
    <xdr:ext cx="405111" cy="259045"/>
    <xdr:sp macro="" textlink="">
      <xdr:nvSpPr>
        <xdr:cNvPr id="386" name="n_2aveValue【市民会館】&#10;有形固定資産減価償却率">
          <a:extLst>
            <a:ext uri="{FF2B5EF4-FFF2-40B4-BE49-F238E27FC236}">
              <a16:creationId xmlns:a16="http://schemas.microsoft.com/office/drawing/2014/main" xmlns="" id="{00000000-0008-0000-0F00-000082010000}"/>
            </a:ext>
          </a:extLst>
        </xdr:cNvPr>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87" name="n_3aveValue【市民会館】&#10;有形固定資産減価償却率">
          <a:extLst>
            <a:ext uri="{FF2B5EF4-FFF2-40B4-BE49-F238E27FC236}">
              <a16:creationId xmlns:a16="http://schemas.microsoft.com/office/drawing/2014/main" xmlns="" id="{00000000-0008-0000-0F00-000083010000}"/>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169563</xdr:rowOff>
    </xdr:from>
    <xdr:ext cx="405111" cy="259045"/>
    <xdr:sp macro="" textlink="">
      <xdr:nvSpPr>
        <xdr:cNvPr id="388" name="n_1mainValue【市民会館】&#10;有形固定資産減価償却率">
          <a:extLst>
            <a:ext uri="{FF2B5EF4-FFF2-40B4-BE49-F238E27FC236}">
              <a16:creationId xmlns:a16="http://schemas.microsoft.com/office/drawing/2014/main" xmlns="" id="{00000000-0008-0000-0F00-000084010000}"/>
            </a:ext>
          </a:extLst>
        </xdr:cNvPr>
        <xdr:cNvSpPr txBox="1"/>
      </xdr:nvSpPr>
      <xdr:spPr>
        <a:xfrm>
          <a:off x="35820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24782</xdr:rowOff>
    </xdr:from>
    <xdr:ext cx="405111" cy="259045"/>
    <xdr:sp macro="" textlink="">
      <xdr:nvSpPr>
        <xdr:cNvPr id="389" name="n_2mainValue【市民会館】&#10;有形固定資産減価償却率">
          <a:extLst>
            <a:ext uri="{FF2B5EF4-FFF2-40B4-BE49-F238E27FC236}">
              <a16:creationId xmlns:a16="http://schemas.microsoft.com/office/drawing/2014/main" xmlns="" id="{00000000-0008-0000-0F00-000085010000}"/>
            </a:ext>
          </a:extLst>
        </xdr:cNvPr>
        <xdr:cNvSpPr txBox="1"/>
      </xdr:nvSpPr>
      <xdr:spPr>
        <a:xfrm>
          <a:off x="2705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93363</xdr:rowOff>
    </xdr:from>
    <xdr:ext cx="405111" cy="259045"/>
    <xdr:sp macro="" textlink="">
      <xdr:nvSpPr>
        <xdr:cNvPr id="390" name="n_3mainValue【市民会館】&#10;有形固定資産減価償却率">
          <a:extLst>
            <a:ext uri="{FF2B5EF4-FFF2-40B4-BE49-F238E27FC236}">
              <a16:creationId xmlns:a16="http://schemas.microsoft.com/office/drawing/2014/main" xmlns="" id="{00000000-0008-0000-0F00-000086010000}"/>
            </a:ext>
          </a:extLst>
        </xdr:cNvPr>
        <xdr:cNvSpPr txBox="1"/>
      </xdr:nvSpPr>
      <xdr:spPr>
        <a:xfrm>
          <a:off x="1816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xmlns="" id="{00000000-0008-0000-0F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xmlns="" id="{00000000-0008-0000-0F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a:extLst>
            <a:ext uri="{FF2B5EF4-FFF2-40B4-BE49-F238E27FC236}">
              <a16:creationId xmlns:a16="http://schemas.microsoft.com/office/drawing/2014/main" xmlns="" id="{00000000-0008-0000-0F00-00008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a:extLst>
            <a:ext uri="{FF2B5EF4-FFF2-40B4-BE49-F238E27FC236}">
              <a16:creationId xmlns:a16="http://schemas.microsoft.com/office/drawing/2014/main" xmlns="" id="{00000000-0008-0000-0F00-00009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a:extLst>
            <a:ext uri="{FF2B5EF4-FFF2-40B4-BE49-F238E27FC236}">
              <a16:creationId xmlns:a16="http://schemas.microsoft.com/office/drawing/2014/main" xmlns="" id="{00000000-0008-0000-0F00-00009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a:extLst>
            <a:ext uri="{FF2B5EF4-FFF2-40B4-BE49-F238E27FC236}">
              <a16:creationId xmlns:a16="http://schemas.microsoft.com/office/drawing/2014/main" xmlns="" id="{00000000-0008-0000-0F00-00009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a:extLst>
            <a:ext uri="{FF2B5EF4-FFF2-40B4-BE49-F238E27FC236}">
              <a16:creationId xmlns:a16="http://schemas.microsoft.com/office/drawing/2014/main" xmlns="" id="{00000000-0008-0000-0F00-00009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a:extLst>
            <a:ext uri="{FF2B5EF4-FFF2-40B4-BE49-F238E27FC236}">
              <a16:creationId xmlns:a16="http://schemas.microsoft.com/office/drawing/2014/main" xmlns="" id="{00000000-0008-0000-0F00-00009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3" name="【市民会館】&#10;一人当たり面積最小値テキスト">
          <a:extLst>
            <a:ext uri="{FF2B5EF4-FFF2-40B4-BE49-F238E27FC236}">
              <a16:creationId xmlns:a16="http://schemas.microsoft.com/office/drawing/2014/main" xmlns="" id="{00000000-0008-0000-0F00-00009D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15" name="【市民会館】&#10;一人当たり面積最大値テキスト">
          <a:extLst>
            <a:ext uri="{FF2B5EF4-FFF2-40B4-BE49-F238E27FC236}">
              <a16:creationId xmlns:a16="http://schemas.microsoft.com/office/drawing/2014/main" xmlns="" id="{00000000-0008-0000-0F00-00009F010000}"/>
            </a:ext>
          </a:extLst>
        </xdr:cNvPr>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16" name="直線コネクタ 415">
          <a:extLst>
            <a:ext uri="{FF2B5EF4-FFF2-40B4-BE49-F238E27FC236}">
              <a16:creationId xmlns:a16="http://schemas.microsoft.com/office/drawing/2014/main" xmlns="" id="{00000000-0008-0000-0F00-0000A0010000}"/>
            </a:ext>
          </a:extLst>
        </xdr:cNvPr>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167149</xdr:rowOff>
    </xdr:from>
    <xdr:ext cx="469744" cy="259045"/>
    <xdr:sp macro="" textlink="">
      <xdr:nvSpPr>
        <xdr:cNvPr id="417" name="【市民会館】&#10;一人当たり面積平均値テキスト">
          <a:extLst>
            <a:ext uri="{FF2B5EF4-FFF2-40B4-BE49-F238E27FC236}">
              <a16:creationId xmlns:a16="http://schemas.microsoft.com/office/drawing/2014/main" xmlns="" id="{00000000-0008-0000-0F00-0000A1010000}"/>
            </a:ext>
          </a:extLst>
        </xdr:cNvPr>
        <xdr:cNvSpPr txBox="1"/>
      </xdr:nvSpPr>
      <xdr:spPr>
        <a:xfrm>
          <a:off x="105156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18" name="フローチャート: 判断 417">
          <a:extLst>
            <a:ext uri="{FF2B5EF4-FFF2-40B4-BE49-F238E27FC236}">
              <a16:creationId xmlns:a16="http://schemas.microsoft.com/office/drawing/2014/main" xmlns="" id="{00000000-0008-0000-0F00-0000A2010000}"/>
            </a:ext>
          </a:extLst>
        </xdr:cNvPr>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19" name="フローチャート: 判断 418">
          <a:extLst>
            <a:ext uri="{FF2B5EF4-FFF2-40B4-BE49-F238E27FC236}">
              <a16:creationId xmlns:a16="http://schemas.microsoft.com/office/drawing/2014/main" xmlns="" id="{00000000-0008-0000-0F00-0000A3010000}"/>
            </a:ext>
          </a:extLst>
        </xdr:cNvPr>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0" name="フローチャート: 判断 419">
          <a:extLst>
            <a:ext uri="{FF2B5EF4-FFF2-40B4-BE49-F238E27FC236}">
              <a16:creationId xmlns:a16="http://schemas.microsoft.com/office/drawing/2014/main" xmlns="" id="{00000000-0008-0000-0F00-0000A4010000}"/>
            </a:ext>
          </a:extLst>
        </xdr:cNvPr>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1" name="フローチャート: 判断 420">
          <a:extLst>
            <a:ext uri="{FF2B5EF4-FFF2-40B4-BE49-F238E27FC236}">
              <a16:creationId xmlns:a16="http://schemas.microsoft.com/office/drawing/2014/main" xmlns="" id="{00000000-0008-0000-0F00-0000A5010000}"/>
            </a:ext>
          </a:extLst>
        </xdr:cNvPr>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F00-0000A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xmlns="" id="{00000000-0008-0000-0F00-0000A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xmlns="" id="{00000000-0008-0000-0F00-0000A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xmlns="" id="{00000000-0008-0000-0F00-0000A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xmlns="" id="{00000000-0008-0000-0F00-0000A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25400</xdr:rowOff>
    </xdr:from>
    <xdr:to>
      <xdr:col>55</xdr:col>
      <xdr:colOff>50800</xdr:colOff>
      <xdr:row>105</xdr:row>
      <xdr:rowOff>127000</xdr:rowOff>
    </xdr:to>
    <xdr:sp macro="" textlink="">
      <xdr:nvSpPr>
        <xdr:cNvPr id="427" name="楕円 426">
          <a:extLst>
            <a:ext uri="{FF2B5EF4-FFF2-40B4-BE49-F238E27FC236}">
              <a16:creationId xmlns:a16="http://schemas.microsoft.com/office/drawing/2014/main" xmlns="" id="{00000000-0008-0000-0F00-0000AB010000}"/>
            </a:ext>
          </a:extLst>
        </xdr:cNvPr>
        <xdr:cNvSpPr/>
      </xdr:nvSpPr>
      <xdr:spPr>
        <a:xfrm>
          <a:off x="10426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3827</xdr:rowOff>
    </xdr:from>
    <xdr:ext cx="469744" cy="259045"/>
    <xdr:sp macro="" textlink="">
      <xdr:nvSpPr>
        <xdr:cNvPr id="428" name="【市民会館】&#10;一人当たり面積該当値テキスト">
          <a:extLst>
            <a:ext uri="{FF2B5EF4-FFF2-40B4-BE49-F238E27FC236}">
              <a16:creationId xmlns:a16="http://schemas.microsoft.com/office/drawing/2014/main" xmlns="" id="{00000000-0008-0000-0F00-0000AC010000}"/>
            </a:ext>
          </a:extLst>
        </xdr:cNvPr>
        <xdr:cNvSpPr txBox="1"/>
      </xdr:nvSpPr>
      <xdr:spPr>
        <a:xfrm>
          <a:off x="10515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29972</xdr:rowOff>
    </xdr:from>
    <xdr:to>
      <xdr:col>50</xdr:col>
      <xdr:colOff>165100</xdr:colOff>
      <xdr:row>105</xdr:row>
      <xdr:rowOff>131572</xdr:rowOff>
    </xdr:to>
    <xdr:sp macro="" textlink="">
      <xdr:nvSpPr>
        <xdr:cNvPr id="429" name="楕円 428">
          <a:extLst>
            <a:ext uri="{FF2B5EF4-FFF2-40B4-BE49-F238E27FC236}">
              <a16:creationId xmlns:a16="http://schemas.microsoft.com/office/drawing/2014/main" xmlns="" id="{00000000-0008-0000-0F00-0000AD010000}"/>
            </a:ext>
          </a:extLst>
        </xdr:cNvPr>
        <xdr:cNvSpPr/>
      </xdr:nvSpPr>
      <xdr:spPr>
        <a:xfrm>
          <a:off x="9588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76200</xdr:rowOff>
    </xdr:from>
    <xdr:to>
      <xdr:col>55</xdr:col>
      <xdr:colOff>0</xdr:colOff>
      <xdr:row>105</xdr:row>
      <xdr:rowOff>80772</xdr:rowOff>
    </xdr:to>
    <xdr:cxnSp macro="">
      <xdr:nvCxnSpPr>
        <xdr:cNvPr id="430" name="直線コネクタ 429">
          <a:extLst>
            <a:ext uri="{FF2B5EF4-FFF2-40B4-BE49-F238E27FC236}">
              <a16:creationId xmlns:a16="http://schemas.microsoft.com/office/drawing/2014/main" xmlns="" id="{00000000-0008-0000-0F00-0000AE010000}"/>
            </a:ext>
          </a:extLst>
        </xdr:cNvPr>
        <xdr:cNvCxnSpPr/>
      </xdr:nvCxnSpPr>
      <xdr:spPr>
        <a:xfrm flipV="1">
          <a:off x="9639300" y="18078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1" name="楕円 430">
          <a:extLst>
            <a:ext uri="{FF2B5EF4-FFF2-40B4-BE49-F238E27FC236}">
              <a16:creationId xmlns:a16="http://schemas.microsoft.com/office/drawing/2014/main" xmlns="" id="{00000000-0008-0000-0F00-0000AF010000}"/>
            </a:ext>
          </a:extLst>
        </xdr:cNvPr>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80772</xdr:rowOff>
    </xdr:from>
    <xdr:to>
      <xdr:col>50</xdr:col>
      <xdr:colOff>114300</xdr:colOff>
      <xdr:row>105</xdr:row>
      <xdr:rowOff>87630</xdr:rowOff>
    </xdr:to>
    <xdr:cxnSp macro="">
      <xdr:nvCxnSpPr>
        <xdr:cNvPr id="432" name="直線コネクタ 431">
          <a:extLst>
            <a:ext uri="{FF2B5EF4-FFF2-40B4-BE49-F238E27FC236}">
              <a16:creationId xmlns:a16="http://schemas.microsoft.com/office/drawing/2014/main" xmlns="" id="{00000000-0008-0000-0F00-0000B0010000}"/>
            </a:ext>
          </a:extLst>
        </xdr:cNvPr>
        <xdr:cNvCxnSpPr/>
      </xdr:nvCxnSpPr>
      <xdr:spPr>
        <a:xfrm flipV="1">
          <a:off x="8750300" y="180830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25400</xdr:rowOff>
    </xdr:from>
    <xdr:to>
      <xdr:col>41</xdr:col>
      <xdr:colOff>101600</xdr:colOff>
      <xdr:row>103</xdr:row>
      <xdr:rowOff>127000</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781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76200</xdr:rowOff>
    </xdr:from>
    <xdr:to>
      <xdr:col>45</xdr:col>
      <xdr:colOff>177800</xdr:colOff>
      <xdr:row>105</xdr:row>
      <xdr:rowOff>87630</xdr:rowOff>
    </xdr:to>
    <xdr:cxnSp macro="">
      <xdr:nvCxnSpPr>
        <xdr:cNvPr id="434" name="直線コネクタ 433">
          <a:extLst>
            <a:ext uri="{FF2B5EF4-FFF2-40B4-BE49-F238E27FC236}">
              <a16:creationId xmlns:a16="http://schemas.microsoft.com/office/drawing/2014/main" xmlns="" id="{00000000-0008-0000-0F00-0000B2010000}"/>
            </a:ext>
          </a:extLst>
        </xdr:cNvPr>
        <xdr:cNvCxnSpPr/>
      </xdr:nvCxnSpPr>
      <xdr:spPr>
        <a:xfrm>
          <a:off x="7861300" y="1773555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145559</xdr:rowOff>
    </xdr:from>
    <xdr:ext cx="469744" cy="259045"/>
    <xdr:sp macro="" textlink="">
      <xdr:nvSpPr>
        <xdr:cNvPr id="435" name="n_1aveValue【市民会館】&#10;一人当たり面積">
          <a:extLst>
            <a:ext uri="{FF2B5EF4-FFF2-40B4-BE49-F238E27FC236}">
              <a16:creationId xmlns:a16="http://schemas.microsoft.com/office/drawing/2014/main" xmlns="" id="{00000000-0008-0000-0F00-0000B3010000}"/>
            </a:ext>
          </a:extLst>
        </xdr:cNvPr>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36" name="n_2aveValue【市民会館】&#10;一人当たり面積">
          <a:extLst>
            <a:ext uri="{FF2B5EF4-FFF2-40B4-BE49-F238E27FC236}">
              <a16:creationId xmlns:a16="http://schemas.microsoft.com/office/drawing/2014/main" xmlns="" id="{00000000-0008-0000-0F00-0000B4010000}"/>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63264</xdr:rowOff>
    </xdr:from>
    <xdr:ext cx="469744" cy="259045"/>
    <xdr:sp macro="" textlink="">
      <xdr:nvSpPr>
        <xdr:cNvPr id="437" name="n_3aveValue【市民会館】&#10;一人当たり面積">
          <a:extLst>
            <a:ext uri="{FF2B5EF4-FFF2-40B4-BE49-F238E27FC236}">
              <a16:creationId xmlns:a16="http://schemas.microsoft.com/office/drawing/2014/main" xmlns="" id="{00000000-0008-0000-0F00-0000B5010000}"/>
            </a:ext>
          </a:extLst>
        </xdr:cNvPr>
        <xdr:cNvSpPr txBox="1"/>
      </xdr:nvSpPr>
      <xdr:spPr>
        <a:xfrm>
          <a:off x="7626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148099</xdr:rowOff>
    </xdr:from>
    <xdr:ext cx="469744" cy="259045"/>
    <xdr:sp macro="" textlink="">
      <xdr:nvSpPr>
        <xdr:cNvPr id="438" name="n_1mainValue【市民会館】&#10;一人当たり面積">
          <a:extLst>
            <a:ext uri="{FF2B5EF4-FFF2-40B4-BE49-F238E27FC236}">
              <a16:creationId xmlns:a16="http://schemas.microsoft.com/office/drawing/2014/main" xmlns="" id="{00000000-0008-0000-0F00-0000B6010000}"/>
            </a:ext>
          </a:extLst>
        </xdr:cNvPr>
        <xdr:cNvSpPr txBox="1"/>
      </xdr:nvSpPr>
      <xdr:spPr>
        <a:xfrm>
          <a:off x="93917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39" name="n_2mainValue【市民会館】&#10;一人当たり面積">
          <a:extLst>
            <a:ext uri="{FF2B5EF4-FFF2-40B4-BE49-F238E27FC236}">
              <a16:creationId xmlns:a16="http://schemas.microsoft.com/office/drawing/2014/main" xmlns="" id="{00000000-0008-0000-0F00-0000B7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143527</xdr:rowOff>
    </xdr:from>
    <xdr:ext cx="469744" cy="259045"/>
    <xdr:sp macro="" textlink="">
      <xdr:nvSpPr>
        <xdr:cNvPr id="440" name="n_3mainValue【市民会館】&#10;一人当たり面積">
          <a:extLst>
            <a:ext uri="{FF2B5EF4-FFF2-40B4-BE49-F238E27FC236}">
              <a16:creationId xmlns:a16="http://schemas.microsoft.com/office/drawing/2014/main" xmlns="" id="{00000000-0008-0000-0F00-0000B8010000}"/>
            </a:ext>
          </a:extLst>
        </xdr:cNvPr>
        <xdr:cNvSpPr txBox="1"/>
      </xdr:nvSpPr>
      <xdr:spPr>
        <a:xfrm>
          <a:off x="7626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xmlns="" id="{00000000-0008-0000-0F00-0000B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xmlns="" id="{00000000-0008-0000-0F00-0000C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xmlns="" id="{00000000-0008-0000-0F00-0000C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1" name="テキスト ボックス 450">
          <a:extLst>
            <a:ext uri="{FF2B5EF4-FFF2-40B4-BE49-F238E27FC236}">
              <a16:creationId xmlns:a16="http://schemas.microsoft.com/office/drawing/2014/main" xmlns="" id="{00000000-0008-0000-0F00-0000C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a:extLst>
            <a:ext uri="{FF2B5EF4-FFF2-40B4-BE49-F238E27FC236}">
              <a16:creationId xmlns:a16="http://schemas.microsoft.com/office/drawing/2014/main" xmlns="" id="{00000000-0008-0000-0F00-0000C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3" name="テキスト ボックス 452">
          <a:extLst>
            <a:ext uri="{FF2B5EF4-FFF2-40B4-BE49-F238E27FC236}">
              <a16:creationId xmlns:a16="http://schemas.microsoft.com/office/drawing/2014/main" xmlns="" id="{00000000-0008-0000-0F00-0000C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a:extLst>
            <a:ext uri="{FF2B5EF4-FFF2-40B4-BE49-F238E27FC236}">
              <a16:creationId xmlns:a16="http://schemas.microsoft.com/office/drawing/2014/main" xmlns="" id="{00000000-0008-0000-0F00-0000C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a:extLst>
            <a:ext uri="{FF2B5EF4-FFF2-40B4-BE49-F238E27FC236}">
              <a16:creationId xmlns:a16="http://schemas.microsoft.com/office/drawing/2014/main" xmlns="" id="{00000000-0008-0000-0F00-0000C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a:extLst>
            <a:ext uri="{FF2B5EF4-FFF2-40B4-BE49-F238E27FC236}">
              <a16:creationId xmlns:a16="http://schemas.microsoft.com/office/drawing/2014/main" xmlns="" id="{00000000-0008-0000-0F00-0000C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a:extLst>
            <a:ext uri="{FF2B5EF4-FFF2-40B4-BE49-F238E27FC236}">
              <a16:creationId xmlns:a16="http://schemas.microsoft.com/office/drawing/2014/main" xmlns="" id="{00000000-0008-0000-0F00-0000C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a:extLst>
            <a:ext uri="{FF2B5EF4-FFF2-40B4-BE49-F238E27FC236}">
              <a16:creationId xmlns:a16="http://schemas.microsoft.com/office/drawing/2014/main" xmlns="" id="{00000000-0008-0000-0F00-0000C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a:extLst>
            <a:ext uri="{FF2B5EF4-FFF2-40B4-BE49-F238E27FC236}">
              <a16:creationId xmlns:a16="http://schemas.microsoft.com/office/drawing/2014/main" xmlns="" id="{00000000-0008-0000-0F00-0000C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xmlns="" id="{00000000-0008-0000-0F00-0000C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xmlns="" id="{00000000-0008-0000-0F00-0000C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a:extLst>
            <a:ext uri="{FF2B5EF4-FFF2-40B4-BE49-F238E27FC236}">
              <a16:creationId xmlns:a16="http://schemas.microsoft.com/office/drawing/2014/main" xmlns="" id="{00000000-0008-0000-0F00-0000D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66" name="【一般廃棄物処理施設】&#10;有形固定資産減価償却率最小値テキスト">
          <a:extLst>
            <a:ext uri="{FF2B5EF4-FFF2-40B4-BE49-F238E27FC236}">
              <a16:creationId xmlns:a16="http://schemas.microsoft.com/office/drawing/2014/main" xmlns="" id="{00000000-0008-0000-0F00-0000D2010000}"/>
            </a:ext>
          </a:extLst>
        </xdr:cNvPr>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67" name="直線コネクタ 466">
          <a:extLst>
            <a:ext uri="{FF2B5EF4-FFF2-40B4-BE49-F238E27FC236}">
              <a16:creationId xmlns:a16="http://schemas.microsoft.com/office/drawing/2014/main" xmlns="" id="{00000000-0008-0000-0F00-0000D3010000}"/>
            </a:ext>
          </a:extLst>
        </xdr:cNvPr>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68" name="【一般廃棄物処理施設】&#10;有形固定資産減価償却率最大値テキスト">
          <a:extLst>
            <a:ext uri="{FF2B5EF4-FFF2-40B4-BE49-F238E27FC236}">
              <a16:creationId xmlns:a16="http://schemas.microsoft.com/office/drawing/2014/main" xmlns="" id="{00000000-0008-0000-0F00-0000D4010000}"/>
            </a:ext>
          </a:extLst>
        </xdr:cNvPr>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69" name="直線コネクタ 468">
          <a:extLst>
            <a:ext uri="{FF2B5EF4-FFF2-40B4-BE49-F238E27FC236}">
              <a16:creationId xmlns:a16="http://schemas.microsoft.com/office/drawing/2014/main" xmlns="" id="{00000000-0008-0000-0F00-0000D5010000}"/>
            </a:ext>
          </a:extLst>
        </xdr:cNvPr>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70" name="【一般廃棄物処理施設】&#10;有形固定資産減価償却率平均値テキスト">
          <a:extLst>
            <a:ext uri="{FF2B5EF4-FFF2-40B4-BE49-F238E27FC236}">
              <a16:creationId xmlns:a16="http://schemas.microsoft.com/office/drawing/2014/main" xmlns="" id="{00000000-0008-0000-0F00-0000D6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71" name="フローチャート: 判断 470">
          <a:extLst>
            <a:ext uri="{FF2B5EF4-FFF2-40B4-BE49-F238E27FC236}">
              <a16:creationId xmlns:a16="http://schemas.microsoft.com/office/drawing/2014/main" xmlns="" id="{00000000-0008-0000-0F00-0000D7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72" name="フローチャート: 判断 471">
          <a:extLst>
            <a:ext uri="{FF2B5EF4-FFF2-40B4-BE49-F238E27FC236}">
              <a16:creationId xmlns:a16="http://schemas.microsoft.com/office/drawing/2014/main" xmlns="" id="{00000000-0008-0000-0F00-0000D8010000}"/>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73" name="フローチャート: 判断 472">
          <a:extLst>
            <a:ext uri="{FF2B5EF4-FFF2-40B4-BE49-F238E27FC236}">
              <a16:creationId xmlns:a16="http://schemas.microsoft.com/office/drawing/2014/main" xmlns="" id="{00000000-0008-0000-0F00-0000D9010000}"/>
            </a:ext>
          </a:extLst>
        </xdr:cNvPr>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74" name="フローチャート: 判断 473">
          <a:extLst>
            <a:ext uri="{FF2B5EF4-FFF2-40B4-BE49-F238E27FC236}">
              <a16:creationId xmlns:a16="http://schemas.microsoft.com/office/drawing/2014/main" xmlns="" id="{00000000-0008-0000-0F00-0000DA010000}"/>
            </a:ext>
          </a:extLst>
        </xdr:cNvPr>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xmlns="" id="{00000000-0008-0000-0F00-0000D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00000000-0008-0000-0F00-0000D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00000000-0008-0000-0F00-0000D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00000000-0008-0000-0F00-0000D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480" name="楕円 479">
          <a:extLst>
            <a:ext uri="{FF2B5EF4-FFF2-40B4-BE49-F238E27FC236}">
              <a16:creationId xmlns:a16="http://schemas.microsoft.com/office/drawing/2014/main" xmlns="" id="{00000000-0008-0000-0F00-0000E0010000}"/>
            </a:ext>
          </a:extLst>
        </xdr:cNvPr>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652</xdr:rowOff>
    </xdr:from>
    <xdr:ext cx="405111" cy="259045"/>
    <xdr:sp macro="" textlink="">
      <xdr:nvSpPr>
        <xdr:cNvPr id="481" name="【一般廃棄物処理施設】&#10;有形固定資産減価償却率該当値テキスト">
          <a:extLst>
            <a:ext uri="{FF2B5EF4-FFF2-40B4-BE49-F238E27FC236}">
              <a16:creationId xmlns:a16="http://schemas.microsoft.com/office/drawing/2014/main" xmlns="" id="{00000000-0008-0000-0F00-0000E1010000}"/>
            </a:ext>
          </a:extLst>
        </xdr:cNvPr>
        <xdr:cNvSpPr txBox="1"/>
      </xdr:nvSpPr>
      <xdr:spPr>
        <a:xfrm>
          <a:off x="163576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82" name="楕円 481">
          <a:extLst>
            <a:ext uri="{FF2B5EF4-FFF2-40B4-BE49-F238E27FC236}">
              <a16:creationId xmlns:a16="http://schemas.microsoft.com/office/drawing/2014/main" xmlns="" id="{00000000-0008-0000-0F00-0000E2010000}"/>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28575</xdr:rowOff>
    </xdr:to>
    <xdr:cxnSp macro="">
      <xdr:nvCxnSpPr>
        <xdr:cNvPr id="483" name="直線コネクタ 482">
          <a:extLst>
            <a:ext uri="{FF2B5EF4-FFF2-40B4-BE49-F238E27FC236}">
              <a16:creationId xmlns:a16="http://schemas.microsoft.com/office/drawing/2014/main" xmlns="" id="{00000000-0008-0000-0F00-0000E3010000}"/>
            </a:ext>
          </a:extLst>
        </xdr:cNvPr>
        <xdr:cNvCxnSpPr/>
      </xdr:nvCxnSpPr>
      <xdr:spPr>
        <a:xfrm>
          <a:off x="15481300" y="63398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84" name="楕円 483">
          <a:extLst>
            <a:ext uri="{FF2B5EF4-FFF2-40B4-BE49-F238E27FC236}">
              <a16:creationId xmlns:a16="http://schemas.microsoft.com/office/drawing/2014/main" xmlns="" id="{00000000-0008-0000-0F00-0000E401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64770</xdr:rowOff>
    </xdr:to>
    <xdr:cxnSp macro="">
      <xdr:nvCxnSpPr>
        <xdr:cNvPr id="485" name="直線コネクタ 484">
          <a:extLst>
            <a:ext uri="{FF2B5EF4-FFF2-40B4-BE49-F238E27FC236}">
              <a16:creationId xmlns:a16="http://schemas.microsoft.com/office/drawing/2014/main" xmlns="" id="{00000000-0008-0000-0F00-0000E5010000}"/>
            </a:ext>
          </a:extLst>
        </xdr:cNvPr>
        <xdr:cNvCxnSpPr/>
      </xdr:nvCxnSpPr>
      <xdr:spPr>
        <a:xfrm flipV="1">
          <a:off x="14592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34925</xdr:rowOff>
    </xdr:from>
    <xdr:to>
      <xdr:col>72</xdr:col>
      <xdr:colOff>38100</xdr:colOff>
      <xdr:row>41</xdr:row>
      <xdr:rowOff>136525</xdr:rowOff>
    </xdr:to>
    <xdr:sp macro="" textlink="">
      <xdr:nvSpPr>
        <xdr:cNvPr id="486" name="楕円 485">
          <a:extLst>
            <a:ext uri="{FF2B5EF4-FFF2-40B4-BE49-F238E27FC236}">
              <a16:creationId xmlns:a16="http://schemas.microsoft.com/office/drawing/2014/main" xmlns="" id="{00000000-0008-0000-0F00-0000E6010000}"/>
            </a:ext>
          </a:extLst>
        </xdr:cNvPr>
        <xdr:cNvSpPr/>
      </xdr:nvSpPr>
      <xdr:spPr>
        <a:xfrm>
          <a:off x="1365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41</xdr:row>
      <xdr:rowOff>85725</xdr:rowOff>
    </xdr:to>
    <xdr:cxnSp macro="">
      <xdr:nvCxnSpPr>
        <xdr:cNvPr id="487" name="直線コネクタ 486">
          <a:extLst>
            <a:ext uri="{FF2B5EF4-FFF2-40B4-BE49-F238E27FC236}">
              <a16:creationId xmlns:a16="http://schemas.microsoft.com/office/drawing/2014/main" xmlns="" id="{00000000-0008-0000-0F00-0000E7010000}"/>
            </a:ext>
          </a:extLst>
        </xdr:cNvPr>
        <xdr:cNvCxnSpPr/>
      </xdr:nvCxnSpPr>
      <xdr:spPr>
        <a:xfrm flipV="1">
          <a:off x="13703300" y="6408420"/>
          <a:ext cx="889000" cy="7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118127</xdr:rowOff>
    </xdr:from>
    <xdr:ext cx="405111" cy="259045"/>
    <xdr:sp macro="" textlink="">
      <xdr:nvSpPr>
        <xdr:cNvPr id="488" name="n_1aveValue【一般廃棄物処理施設】&#10;有形固定資産減価償却率">
          <a:extLst>
            <a:ext uri="{FF2B5EF4-FFF2-40B4-BE49-F238E27FC236}">
              <a16:creationId xmlns:a16="http://schemas.microsoft.com/office/drawing/2014/main" xmlns="" id="{00000000-0008-0000-0F00-0000E8010000}"/>
            </a:ext>
          </a:extLst>
        </xdr:cNvPr>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89" name="n_2aveValue【一般廃棄物処理施設】&#10;有形固定資産減価償却率">
          <a:extLst>
            <a:ext uri="{FF2B5EF4-FFF2-40B4-BE49-F238E27FC236}">
              <a16:creationId xmlns:a16="http://schemas.microsoft.com/office/drawing/2014/main" xmlns="" id="{00000000-0008-0000-0F00-0000E9010000}"/>
            </a:ext>
          </a:extLst>
        </xdr:cNvPr>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90" name="n_3aveValue【一般廃棄物処理施設】&#10;有形固定資産減価償却率">
          <a:extLst>
            <a:ext uri="{FF2B5EF4-FFF2-40B4-BE49-F238E27FC236}">
              <a16:creationId xmlns:a16="http://schemas.microsoft.com/office/drawing/2014/main" xmlns="" id="{00000000-0008-0000-0F00-0000EA010000}"/>
            </a:ext>
          </a:extLst>
        </xdr:cNvPr>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91" name="n_1mainValue【一般廃棄物処理施設】&#10;有形固定資産減価償却率">
          <a:extLst>
            <a:ext uri="{FF2B5EF4-FFF2-40B4-BE49-F238E27FC236}">
              <a16:creationId xmlns:a16="http://schemas.microsoft.com/office/drawing/2014/main" xmlns="" id="{00000000-0008-0000-0F00-0000EB010000}"/>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92" name="n_2mainValue【一般廃棄物処理施設】&#10;有形固定資産減価償却率">
          <a:extLst>
            <a:ext uri="{FF2B5EF4-FFF2-40B4-BE49-F238E27FC236}">
              <a16:creationId xmlns:a16="http://schemas.microsoft.com/office/drawing/2014/main" xmlns="" id="{00000000-0008-0000-0F00-0000EC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127652</xdr:rowOff>
    </xdr:from>
    <xdr:ext cx="405111" cy="259045"/>
    <xdr:sp macro="" textlink="">
      <xdr:nvSpPr>
        <xdr:cNvPr id="493" name="n_3mainValue【一般廃棄物処理施設】&#10;有形固定資産減価償却率">
          <a:extLst>
            <a:ext uri="{FF2B5EF4-FFF2-40B4-BE49-F238E27FC236}">
              <a16:creationId xmlns:a16="http://schemas.microsoft.com/office/drawing/2014/main" xmlns="" id="{00000000-0008-0000-0F00-0000ED010000}"/>
            </a:ext>
          </a:extLst>
        </xdr:cNvPr>
        <xdr:cNvSpPr txBox="1"/>
      </xdr:nvSpPr>
      <xdr:spPr>
        <a:xfrm>
          <a:off x="13500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xmlns="" id="{00000000-0008-0000-0F00-0000F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xmlns="" id="{00000000-0008-0000-0F00-0000F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a:extLst>
            <a:ext uri="{FF2B5EF4-FFF2-40B4-BE49-F238E27FC236}">
              <a16:creationId xmlns:a16="http://schemas.microsoft.com/office/drawing/2014/main" xmlns="" id="{00000000-0008-0000-0F00-0000F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a:extLst>
            <a:ext uri="{FF2B5EF4-FFF2-40B4-BE49-F238E27FC236}">
              <a16:creationId xmlns:a16="http://schemas.microsoft.com/office/drawing/2014/main" xmlns="" id="{00000000-0008-0000-0F00-0000F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8" name="直線コネクタ 507">
          <a:extLst>
            <a:ext uri="{FF2B5EF4-FFF2-40B4-BE49-F238E27FC236}">
              <a16:creationId xmlns:a16="http://schemas.microsoft.com/office/drawing/2014/main" xmlns="" id="{00000000-0008-0000-0F00-0000F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0" name="直線コネクタ 509">
          <a:extLst>
            <a:ext uri="{FF2B5EF4-FFF2-40B4-BE49-F238E27FC236}">
              <a16:creationId xmlns:a16="http://schemas.microsoft.com/office/drawing/2014/main" xmlns="" id="{00000000-0008-0000-0F00-0000F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2" name="直線コネクタ 511">
          <a:extLst>
            <a:ext uri="{FF2B5EF4-FFF2-40B4-BE49-F238E27FC236}">
              <a16:creationId xmlns:a16="http://schemas.microsoft.com/office/drawing/2014/main" xmlns="" id="{00000000-0008-0000-0F00-00000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xmlns="" id="{00000000-0008-0000-0F00-00000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xmlns="" id="{00000000-0008-0000-0F00-00000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18" name="【一般廃棄物処理施設】&#10;一人当たり有形固定資産（償却資産）額最小値テキスト">
          <a:extLst>
            <a:ext uri="{FF2B5EF4-FFF2-40B4-BE49-F238E27FC236}">
              <a16:creationId xmlns:a16="http://schemas.microsoft.com/office/drawing/2014/main" xmlns="" id="{00000000-0008-0000-0F00-000006020000}"/>
            </a:ext>
          </a:extLst>
        </xdr:cNvPr>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xmlns="" id="{00000000-0008-0000-0F00-000008020000}"/>
            </a:ext>
          </a:extLst>
        </xdr:cNvPr>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21" name="直線コネクタ 520">
          <a:extLst>
            <a:ext uri="{FF2B5EF4-FFF2-40B4-BE49-F238E27FC236}">
              <a16:creationId xmlns:a16="http://schemas.microsoft.com/office/drawing/2014/main" xmlns="" id="{00000000-0008-0000-0F00-000009020000}"/>
            </a:ext>
          </a:extLst>
        </xdr:cNvPr>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522" name="【一般廃棄物処理施設】&#10;一人当たり有形固定資産（償却資産）額平均値テキスト">
          <a:extLst>
            <a:ext uri="{FF2B5EF4-FFF2-40B4-BE49-F238E27FC236}">
              <a16:creationId xmlns:a16="http://schemas.microsoft.com/office/drawing/2014/main" xmlns="" id="{00000000-0008-0000-0F00-00000A020000}"/>
            </a:ext>
          </a:extLst>
        </xdr:cNvPr>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23" name="フローチャート: 判断 522">
          <a:extLst>
            <a:ext uri="{FF2B5EF4-FFF2-40B4-BE49-F238E27FC236}">
              <a16:creationId xmlns:a16="http://schemas.microsoft.com/office/drawing/2014/main" xmlns="" id="{00000000-0008-0000-0F00-00000B020000}"/>
            </a:ext>
          </a:extLst>
        </xdr:cNvPr>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24" name="フローチャート: 判断 523">
          <a:extLst>
            <a:ext uri="{FF2B5EF4-FFF2-40B4-BE49-F238E27FC236}">
              <a16:creationId xmlns:a16="http://schemas.microsoft.com/office/drawing/2014/main" xmlns="" id="{00000000-0008-0000-0F00-00000C020000}"/>
            </a:ext>
          </a:extLst>
        </xdr:cNvPr>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25" name="フローチャート: 判断 524">
          <a:extLst>
            <a:ext uri="{FF2B5EF4-FFF2-40B4-BE49-F238E27FC236}">
              <a16:creationId xmlns:a16="http://schemas.microsoft.com/office/drawing/2014/main" xmlns="" id="{00000000-0008-0000-0F00-00000D020000}"/>
            </a:ext>
          </a:extLst>
        </xdr:cNvPr>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26" name="フローチャート: 判断 525">
          <a:extLst>
            <a:ext uri="{FF2B5EF4-FFF2-40B4-BE49-F238E27FC236}">
              <a16:creationId xmlns:a16="http://schemas.microsoft.com/office/drawing/2014/main" xmlns="" id="{00000000-0008-0000-0F00-00000E020000}"/>
            </a:ext>
          </a:extLst>
        </xdr:cNvPr>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0000000-0008-0000-0F00-00000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F00-00001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F00-00001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41783</xdr:rowOff>
    </xdr:from>
    <xdr:to>
      <xdr:col>116</xdr:col>
      <xdr:colOff>114300</xdr:colOff>
      <xdr:row>39</xdr:row>
      <xdr:rowOff>143383</xdr:rowOff>
    </xdr:to>
    <xdr:sp macro="" textlink="">
      <xdr:nvSpPr>
        <xdr:cNvPr id="532" name="楕円 531">
          <a:extLst>
            <a:ext uri="{FF2B5EF4-FFF2-40B4-BE49-F238E27FC236}">
              <a16:creationId xmlns:a16="http://schemas.microsoft.com/office/drawing/2014/main" xmlns="" id="{00000000-0008-0000-0F00-000014020000}"/>
            </a:ext>
          </a:extLst>
        </xdr:cNvPr>
        <xdr:cNvSpPr/>
      </xdr:nvSpPr>
      <xdr:spPr>
        <a:xfrm>
          <a:off x="22110700" y="67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64660</xdr:rowOff>
    </xdr:from>
    <xdr:ext cx="599010" cy="259045"/>
    <xdr:sp macro="" textlink="">
      <xdr:nvSpPr>
        <xdr:cNvPr id="533" name="【一般廃棄物処理施設】&#10;一人当たり有形固定資産（償却資産）額該当値テキスト">
          <a:extLst>
            <a:ext uri="{FF2B5EF4-FFF2-40B4-BE49-F238E27FC236}">
              <a16:creationId xmlns:a16="http://schemas.microsoft.com/office/drawing/2014/main" xmlns="" id="{00000000-0008-0000-0F00-000015020000}"/>
            </a:ext>
          </a:extLst>
        </xdr:cNvPr>
        <xdr:cNvSpPr txBox="1"/>
      </xdr:nvSpPr>
      <xdr:spPr>
        <a:xfrm>
          <a:off x="22199600" y="657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144021</xdr:rowOff>
    </xdr:from>
    <xdr:to>
      <xdr:col>112</xdr:col>
      <xdr:colOff>38100</xdr:colOff>
      <xdr:row>40</xdr:row>
      <xdr:rowOff>74171</xdr:rowOff>
    </xdr:to>
    <xdr:sp macro="" textlink="">
      <xdr:nvSpPr>
        <xdr:cNvPr id="534" name="楕円 533">
          <a:extLst>
            <a:ext uri="{FF2B5EF4-FFF2-40B4-BE49-F238E27FC236}">
              <a16:creationId xmlns:a16="http://schemas.microsoft.com/office/drawing/2014/main" xmlns="" id="{00000000-0008-0000-0F00-000016020000}"/>
            </a:ext>
          </a:extLst>
        </xdr:cNvPr>
        <xdr:cNvSpPr/>
      </xdr:nvSpPr>
      <xdr:spPr>
        <a:xfrm>
          <a:off x="21272500" y="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92583</xdr:rowOff>
    </xdr:from>
    <xdr:to>
      <xdr:col>116</xdr:col>
      <xdr:colOff>63500</xdr:colOff>
      <xdr:row>40</xdr:row>
      <xdr:rowOff>23371</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flipV="1">
          <a:off x="21323300" y="6779133"/>
          <a:ext cx="838200" cy="10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153908</xdr:rowOff>
    </xdr:from>
    <xdr:to>
      <xdr:col>107</xdr:col>
      <xdr:colOff>101600</xdr:colOff>
      <xdr:row>40</xdr:row>
      <xdr:rowOff>84058</xdr:rowOff>
    </xdr:to>
    <xdr:sp macro="" textlink="">
      <xdr:nvSpPr>
        <xdr:cNvPr id="536" name="楕円 535">
          <a:extLst>
            <a:ext uri="{FF2B5EF4-FFF2-40B4-BE49-F238E27FC236}">
              <a16:creationId xmlns:a16="http://schemas.microsoft.com/office/drawing/2014/main" xmlns="" id="{00000000-0008-0000-0F00-000018020000}"/>
            </a:ext>
          </a:extLst>
        </xdr:cNvPr>
        <xdr:cNvSpPr/>
      </xdr:nvSpPr>
      <xdr:spPr>
        <a:xfrm>
          <a:off x="20383500" y="68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23371</xdr:rowOff>
    </xdr:from>
    <xdr:to>
      <xdr:col>111</xdr:col>
      <xdr:colOff>177800</xdr:colOff>
      <xdr:row>40</xdr:row>
      <xdr:rowOff>33258</xdr:rowOff>
    </xdr:to>
    <xdr:cxnSp macro="">
      <xdr:nvCxnSpPr>
        <xdr:cNvPr id="537" name="直線コネクタ 536">
          <a:extLst>
            <a:ext uri="{FF2B5EF4-FFF2-40B4-BE49-F238E27FC236}">
              <a16:creationId xmlns:a16="http://schemas.microsoft.com/office/drawing/2014/main" xmlns="" id="{00000000-0008-0000-0F00-000019020000}"/>
            </a:ext>
          </a:extLst>
        </xdr:cNvPr>
        <xdr:cNvCxnSpPr/>
      </xdr:nvCxnSpPr>
      <xdr:spPr>
        <a:xfrm flipV="1">
          <a:off x="20434300" y="6881371"/>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156434</xdr:rowOff>
    </xdr:from>
    <xdr:to>
      <xdr:col>102</xdr:col>
      <xdr:colOff>165100</xdr:colOff>
      <xdr:row>42</xdr:row>
      <xdr:rowOff>86584</xdr:rowOff>
    </xdr:to>
    <xdr:sp macro="" textlink="">
      <xdr:nvSpPr>
        <xdr:cNvPr id="538" name="楕円 537">
          <a:extLst>
            <a:ext uri="{FF2B5EF4-FFF2-40B4-BE49-F238E27FC236}">
              <a16:creationId xmlns:a16="http://schemas.microsoft.com/office/drawing/2014/main" xmlns="" id="{00000000-0008-0000-0F00-00001A020000}"/>
            </a:ext>
          </a:extLst>
        </xdr:cNvPr>
        <xdr:cNvSpPr/>
      </xdr:nvSpPr>
      <xdr:spPr>
        <a:xfrm>
          <a:off x="19494500" y="71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33258</xdr:rowOff>
    </xdr:from>
    <xdr:to>
      <xdr:col>107</xdr:col>
      <xdr:colOff>50800</xdr:colOff>
      <xdr:row>42</xdr:row>
      <xdr:rowOff>35784</xdr:rowOff>
    </xdr:to>
    <xdr:cxnSp macro="">
      <xdr:nvCxnSpPr>
        <xdr:cNvPr id="539" name="直線コネクタ 538">
          <a:extLst>
            <a:ext uri="{FF2B5EF4-FFF2-40B4-BE49-F238E27FC236}">
              <a16:creationId xmlns:a16="http://schemas.microsoft.com/office/drawing/2014/main" xmlns="" id="{00000000-0008-0000-0F00-00001B020000}"/>
            </a:ext>
          </a:extLst>
        </xdr:cNvPr>
        <xdr:cNvCxnSpPr/>
      </xdr:nvCxnSpPr>
      <xdr:spPr>
        <a:xfrm flipV="1">
          <a:off x="19545300" y="6891258"/>
          <a:ext cx="889000" cy="3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540" name="n_1aveValue【一般廃棄物処理施設】&#10;一人当たり有形固定資産（償却資産）額">
          <a:extLst>
            <a:ext uri="{FF2B5EF4-FFF2-40B4-BE49-F238E27FC236}">
              <a16:creationId xmlns:a16="http://schemas.microsoft.com/office/drawing/2014/main" xmlns="" id="{00000000-0008-0000-0F00-00001C020000}"/>
            </a:ext>
          </a:extLst>
        </xdr:cNvPr>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41" name="n_2aveValue【一般廃棄物処理施設】&#10;一人当たり有形固定資産（償却資産）額">
          <a:extLst>
            <a:ext uri="{FF2B5EF4-FFF2-40B4-BE49-F238E27FC236}">
              <a16:creationId xmlns:a16="http://schemas.microsoft.com/office/drawing/2014/main" xmlns="" id="{00000000-0008-0000-0F00-00001D020000}"/>
            </a:ext>
          </a:extLst>
        </xdr:cNvPr>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542" name="n_3aveValue【一般廃棄物処理施設】&#10;一人当たり有形固定資産（償却資産）額">
          <a:extLst>
            <a:ext uri="{FF2B5EF4-FFF2-40B4-BE49-F238E27FC236}">
              <a16:creationId xmlns:a16="http://schemas.microsoft.com/office/drawing/2014/main" xmlns="" id="{00000000-0008-0000-0F00-00001E020000}"/>
            </a:ext>
          </a:extLst>
        </xdr:cNvPr>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65298</xdr:rowOff>
    </xdr:from>
    <xdr:ext cx="534377" cy="259045"/>
    <xdr:sp macro="" textlink="">
      <xdr:nvSpPr>
        <xdr:cNvPr id="543" name="n_1mainValue【一般廃棄物処理施設】&#10;一人当たり有形固定資産（償却資産）額">
          <a:extLst>
            <a:ext uri="{FF2B5EF4-FFF2-40B4-BE49-F238E27FC236}">
              <a16:creationId xmlns:a16="http://schemas.microsoft.com/office/drawing/2014/main" xmlns="" id="{00000000-0008-0000-0F00-00001F020000}"/>
            </a:ext>
          </a:extLst>
        </xdr:cNvPr>
        <xdr:cNvSpPr txBox="1"/>
      </xdr:nvSpPr>
      <xdr:spPr>
        <a:xfrm>
          <a:off x="21043411" y="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75185</xdr:rowOff>
    </xdr:from>
    <xdr:ext cx="534377" cy="259045"/>
    <xdr:sp macro="" textlink="">
      <xdr:nvSpPr>
        <xdr:cNvPr id="544" name="n_2mainValue【一般廃棄物処理施設】&#10;一人当たり有形固定資産（償却資産）額">
          <a:extLst>
            <a:ext uri="{FF2B5EF4-FFF2-40B4-BE49-F238E27FC236}">
              <a16:creationId xmlns:a16="http://schemas.microsoft.com/office/drawing/2014/main" xmlns="" id="{00000000-0008-0000-0F00-000020020000}"/>
            </a:ext>
          </a:extLst>
        </xdr:cNvPr>
        <xdr:cNvSpPr txBox="1"/>
      </xdr:nvSpPr>
      <xdr:spPr>
        <a:xfrm>
          <a:off x="20167111" y="69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77711</xdr:rowOff>
    </xdr:from>
    <xdr:ext cx="378565" cy="259045"/>
    <xdr:sp macro="" textlink="">
      <xdr:nvSpPr>
        <xdr:cNvPr id="545" name="n_3mainValue【一般廃棄物処理施設】&#10;一人当たり有形固定資産（償却資産）額">
          <a:extLst>
            <a:ext uri="{FF2B5EF4-FFF2-40B4-BE49-F238E27FC236}">
              <a16:creationId xmlns:a16="http://schemas.microsoft.com/office/drawing/2014/main" xmlns="" id="{00000000-0008-0000-0F00-000021020000}"/>
            </a:ext>
          </a:extLst>
        </xdr:cNvPr>
        <xdr:cNvSpPr txBox="1"/>
      </xdr:nvSpPr>
      <xdr:spPr>
        <a:xfrm>
          <a:off x="19356017" y="727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xmlns="" id="{00000000-0008-0000-0F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xmlns="" id="{00000000-0008-0000-0F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xmlns="" id="{00000000-0008-0000-0F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xmlns="" id="{00000000-0008-0000-0F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xmlns="" id="{00000000-0008-0000-0F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xmlns="" id="{00000000-0008-0000-0F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xmlns="" id="{00000000-0008-0000-0F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7" name="直線コネクタ 556">
          <a:extLst>
            <a:ext uri="{FF2B5EF4-FFF2-40B4-BE49-F238E27FC236}">
              <a16:creationId xmlns:a16="http://schemas.microsoft.com/office/drawing/2014/main" xmlns="" id="{00000000-0008-0000-0F00-00002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9" name="直線コネクタ 558">
          <a:extLst>
            <a:ext uri="{FF2B5EF4-FFF2-40B4-BE49-F238E27FC236}">
              <a16:creationId xmlns:a16="http://schemas.microsoft.com/office/drawing/2014/main" xmlns="" id="{00000000-0008-0000-0F00-00002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0" name="テキスト ボックス 559">
          <a:extLst>
            <a:ext uri="{FF2B5EF4-FFF2-40B4-BE49-F238E27FC236}">
              <a16:creationId xmlns:a16="http://schemas.microsoft.com/office/drawing/2014/main" xmlns="" id="{00000000-0008-0000-0F00-00003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a:extLst>
            <a:ext uri="{FF2B5EF4-FFF2-40B4-BE49-F238E27FC236}">
              <a16:creationId xmlns:a16="http://schemas.microsoft.com/office/drawing/2014/main" xmlns="" id="{00000000-0008-0000-0F00-00003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a:extLst>
            <a:ext uri="{FF2B5EF4-FFF2-40B4-BE49-F238E27FC236}">
              <a16:creationId xmlns:a16="http://schemas.microsoft.com/office/drawing/2014/main" xmlns="" id="{00000000-0008-0000-0F00-00003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3" name="直線コネクタ 562">
          <a:extLst>
            <a:ext uri="{FF2B5EF4-FFF2-40B4-BE49-F238E27FC236}">
              <a16:creationId xmlns:a16="http://schemas.microsoft.com/office/drawing/2014/main" xmlns="" id="{00000000-0008-0000-0F00-00003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4" name="テキスト ボックス 563">
          <a:extLst>
            <a:ext uri="{FF2B5EF4-FFF2-40B4-BE49-F238E27FC236}">
              <a16:creationId xmlns:a16="http://schemas.microsoft.com/office/drawing/2014/main" xmlns="" id="{00000000-0008-0000-0F00-00003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5" name="直線コネクタ 564">
          <a:extLst>
            <a:ext uri="{FF2B5EF4-FFF2-40B4-BE49-F238E27FC236}">
              <a16:creationId xmlns:a16="http://schemas.microsoft.com/office/drawing/2014/main" xmlns="" id="{00000000-0008-0000-0F00-00003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xmlns="" id="{00000000-0008-0000-0F00-000036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a:extLst>
            <a:ext uri="{FF2B5EF4-FFF2-40B4-BE49-F238E27FC236}">
              <a16:creationId xmlns:a16="http://schemas.microsoft.com/office/drawing/2014/main" xmlns="" id="{00000000-0008-0000-0F00-00003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xmlns="" id="{00000000-0008-0000-0F00-00003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xmlns="" id="{00000000-0008-0000-0F00-00003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70" name="直線コネクタ 569">
          <a:extLst>
            <a:ext uri="{FF2B5EF4-FFF2-40B4-BE49-F238E27FC236}">
              <a16:creationId xmlns:a16="http://schemas.microsoft.com/office/drawing/2014/main" xmlns="" id="{00000000-0008-0000-0F00-00003A020000}"/>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xmlns="" id="{00000000-0008-0000-0F00-00003B02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72" name="直線コネクタ 571">
          <a:extLst>
            <a:ext uri="{FF2B5EF4-FFF2-40B4-BE49-F238E27FC236}">
              <a16:creationId xmlns:a16="http://schemas.microsoft.com/office/drawing/2014/main" xmlns="" id="{00000000-0008-0000-0F00-00003C02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73" name="【保健センター・保健所】&#10;有形固定資産減価償却率最大値テキスト">
          <a:extLst>
            <a:ext uri="{FF2B5EF4-FFF2-40B4-BE49-F238E27FC236}">
              <a16:creationId xmlns:a16="http://schemas.microsoft.com/office/drawing/2014/main" xmlns="" id="{00000000-0008-0000-0F00-00003D020000}"/>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74" name="直線コネクタ 573">
          <a:extLst>
            <a:ext uri="{FF2B5EF4-FFF2-40B4-BE49-F238E27FC236}">
              <a16:creationId xmlns:a16="http://schemas.microsoft.com/office/drawing/2014/main" xmlns="" id="{00000000-0008-0000-0F00-00003E020000}"/>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xmlns="" id="{00000000-0008-0000-0F00-00003F020000}"/>
            </a:ext>
          </a:extLst>
        </xdr:cNvPr>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76" name="フローチャート: 判断 575">
          <a:extLst>
            <a:ext uri="{FF2B5EF4-FFF2-40B4-BE49-F238E27FC236}">
              <a16:creationId xmlns:a16="http://schemas.microsoft.com/office/drawing/2014/main" xmlns="" id="{00000000-0008-0000-0F00-00004002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77" name="フローチャート: 判断 576">
          <a:extLst>
            <a:ext uri="{FF2B5EF4-FFF2-40B4-BE49-F238E27FC236}">
              <a16:creationId xmlns:a16="http://schemas.microsoft.com/office/drawing/2014/main" xmlns="" id="{00000000-0008-0000-0F00-00004102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78" name="フローチャート: 判断 577">
          <a:extLst>
            <a:ext uri="{FF2B5EF4-FFF2-40B4-BE49-F238E27FC236}">
              <a16:creationId xmlns:a16="http://schemas.microsoft.com/office/drawing/2014/main" xmlns="" id="{00000000-0008-0000-0F00-000042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79" name="フローチャート: 判断 578">
          <a:extLst>
            <a:ext uri="{FF2B5EF4-FFF2-40B4-BE49-F238E27FC236}">
              <a16:creationId xmlns:a16="http://schemas.microsoft.com/office/drawing/2014/main" xmlns="" id="{00000000-0008-0000-0F00-000043020000}"/>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xmlns="" id="{00000000-0008-0000-0F00-00004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00000000-0008-0000-0F00-00004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xmlns="" id="{00000000-0008-0000-0F00-00004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00000000-0008-0000-0F00-00004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137795</xdr:rowOff>
    </xdr:from>
    <xdr:to>
      <xdr:col>85</xdr:col>
      <xdr:colOff>177800</xdr:colOff>
      <xdr:row>61</xdr:row>
      <xdr:rowOff>67945</xdr:rowOff>
    </xdr:to>
    <xdr:sp macro="" textlink="">
      <xdr:nvSpPr>
        <xdr:cNvPr id="585" name="楕円 584">
          <a:extLst>
            <a:ext uri="{FF2B5EF4-FFF2-40B4-BE49-F238E27FC236}">
              <a16:creationId xmlns:a16="http://schemas.microsoft.com/office/drawing/2014/main" xmlns="" id="{00000000-0008-0000-0F00-000049020000}"/>
            </a:ext>
          </a:extLst>
        </xdr:cNvPr>
        <xdr:cNvSpPr/>
      </xdr:nvSpPr>
      <xdr:spPr>
        <a:xfrm>
          <a:off x="16268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116222</xdr:rowOff>
    </xdr:from>
    <xdr:ext cx="405111" cy="259045"/>
    <xdr:sp macro="" textlink="">
      <xdr:nvSpPr>
        <xdr:cNvPr id="586" name="【保健センター・保健所】&#10;有形固定資産減価償却率該当値テキスト">
          <a:extLst>
            <a:ext uri="{FF2B5EF4-FFF2-40B4-BE49-F238E27FC236}">
              <a16:creationId xmlns:a16="http://schemas.microsoft.com/office/drawing/2014/main" xmlns="" id="{00000000-0008-0000-0F00-00004A020000}"/>
            </a:ext>
          </a:extLst>
        </xdr:cNvPr>
        <xdr:cNvSpPr txBox="1"/>
      </xdr:nvSpPr>
      <xdr:spPr>
        <a:xfrm>
          <a:off x="16357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87" name="楕円 586">
          <a:extLst>
            <a:ext uri="{FF2B5EF4-FFF2-40B4-BE49-F238E27FC236}">
              <a16:creationId xmlns:a16="http://schemas.microsoft.com/office/drawing/2014/main" xmlns="" id="{00000000-0008-0000-0F00-00004B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57150</xdr:rowOff>
    </xdr:to>
    <xdr:cxnSp macro="">
      <xdr:nvCxnSpPr>
        <xdr:cNvPr id="588" name="直線コネクタ 587">
          <a:extLst>
            <a:ext uri="{FF2B5EF4-FFF2-40B4-BE49-F238E27FC236}">
              <a16:creationId xmlns:a16="http://schemas.microsoft.com/office/drawing/2014/main" xmlns="" id="{00000000-0008-0000-0F00-00004C020000}"/>
            </a:ext>
          </a:extLst>
        </xdr:cNvPr>
        <xdr:cNvCxnSpPr/>
      </xdr:nvCxnSpPr>
      <xdr:spPr>
        <a:xfrm flipV="1">
          <a:off x="15481300" y="1047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589" name="楕円 588">
          <a:extLst>
            <a:ext uri="{FF2B5EF4-FFF2-40B4-BE49-F238E27FC236}">
              <a16:creationId xmlns:a16="http://schemas.microsoft.com/office/drawing/2014/main" xmlns="" id="{00000000-0008-0000-0F00-00004D020000}"/>
            </a:ext>
          </a:extLst>
        </xdr:cNvPr>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60960</xdr:rowOff>
    </xdr:to>
    <xdr:cxnSp macro="">
      <xdr:nvCxnSpPr>
        <xdr:cNvPr id="590" name="直線コネクタ 589">
          <a:extLst>
            <a:ext uri="{FF2B5EF4-FFF2-40B4-BE49-F238E27FC236}">
              <a16:creationId xmlns:a16="http://schemas.microsoft.com/office/drawing/2014/main" xmlns="" id="{00000000-0008-0000-0F00-00004E020000}"/>
            </a:ext>
          </a:extLst>
        </xdr:cNvPr>
        <xdr:cNvCxnSpPr/>
      </xdr:nvCxnSpPr>
      <xdr:spPr>
        <a:xfrm flipV="1">
          <a:off x="14592300" y="10515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591" name="楕円 590">
          <a:extLst>
            <a:ext uri="{FF2B5EF4-FFF2-40B4-BE49-F238E27FC236}">
              <a16:creationId xmlns:a16="http://schemas.microsoft.com/office/drawing/2014/main" xmlns="" id="{00000000-0008-0000-0F00-00004F020000}"/>
            </a:ext>
          </a:extLst>
        </xdr:cNvPr>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60960</xdr:rowOff>
    </xdr:from>
    <xdr:to>
      <xdr:col>76</xdr:col>
      <xdr:colOff>114300</xdr:colOff>
      <xdr:row>61</xdr:row>
      <xdr:rowOff>137160</xdr:rowOff>
    </xdr:to>
    <xdr:cxnSp macro="">
      <xdr:nvCxnSpPr>
        <xdr:cNvPr id="592" name="直線コネクタ 591">
          <a:extLst>
            <a:ext uri="{FF2B5EF4-FFF2-40B4-BE49-F238E27FC236}">
              <a16:creationId xmlns:a16="http://schemas.microsoft.com/office/drawing/2014/main" xmlns="" id="{00000000-0008-0000-0F00-000050020000}"/>
            </a:ext>
          </a:extLst>
        </xdr:cNvPr>
        <xdr:cNvCxnSpPr/>
      </xdr:nvCxnSpPr>
      <xdr:spPr>
        <a:xfrm flipV="1">
          <a:off x="13703300" y="105194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593" name="n_1aveValue【保健センター・保健所】&#10;有形固定資産減価償却率">
          <a:extLst>
            <a:ext uri="{FF2B5EF4-FFF2-40B4-BE49-F238E27FC236}">
              <a16:creationId xmlns:a16="http://schemas.microsoft.com/office/drawing/2014/main" xmlns="" id="{00000000-0008-0000-0F00-000051020000}"/>
            </a:ext>
          </a:extLst>
        </xdr:cNvPr>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94" name="n_2aveValue【保健センター・保健所】&#10;有形固定資産減価償却率">
          <a:extLst>
            <a:ext uri="{FF2B5EF4-FFF2-40B4-BE49-F238E27FC236}">
              <a16:creationId xmlns:a16="http://schemas.microsoft.com/office/drawing/2014/main" xmlns="" id="{00000000-0008-0000-0F00-000052020000}"/>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132097</xdr:rowOff>
    </xdr:from>
    <xdr:ext cx="405111" cy="259045"/>
    <xdr:sp macro="" textlink="">
      <xdr:nvSpPr>
        <xdr:cNvPr id="595" name="n_3aveValue【保健センター・保健所】&#10;有形固定資産減価償却率">
          <a:extLst>
            <a:ext uri="{FF2B5EF4-FFF2-40B4-BE49-F238E27FC236}">
              <a16:creationId xmlns:a16="http://schemas.microsoft.com/office/drawing/2014/main" xmlns="" id="{00000000-0008-0000-0F00-000053020000}"/>
            </a:ext>
          </a:extLst>
        </xdr:cNvPr>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96" name="n_1mainValue【保健センター・保健所】&#10;有形固定資産減価償却率">
          <a:extLst>
            <a:ext uri="{FF2B5EF4-FFF2-40B4-BE49-F238E27FC236}">
              <a16:creationId xmlns:a16="http://schemas.microsoft.com/office/drawing/2014/main" xmlns="" id="{00000000-0008-0000-0F00-000054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597" name="n_2mainValue【保健センター・保健所】&#10;有形固定資産減価償却率">
          <a:extLst>
            <a:ext uri="{FF2B5EF4-FFF2-40B4-BE49-F238E27FC236}">
              <a16:creationId xmlns:a16="http://schemas.microsoft.com/office/drawing/2014/main" xmlns="" id="{00000000-0008-0000-0F00-000055020000}"/>
            </a:ext>
          </a:extLst>
        </xdr:cNvPr>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598" name="n_3mainValue【保健センター・保健所】&#10;有形固定資産減価償却率">
          <a:extLst>
            <a:ext uri="{FF2B5EF4-FFF2-40B4-BE49-F238E27FC236}">
              <a16:creationId xmlns:a16="http://schemas.microsoft.com/office/drawing/2014/main" xmlns="" id="{00000000-0008-0000-0F00-000056020000}"/>
            </a:ext>
          </a:extLst>
        </xdr:cNvPr>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a:extLst>
            <a:ext uri="{FF2B5EF4-FFF2-40B4-BE49-F238E27FC236}">
              <a16:creationId xmlns:a16="http://schemas.microsoft.com/office/drawing/2014/main" xmlns="" id="{00000000-0008-0000-0F00-00005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a:extLst>
            <a:ext uri="{FF2B5EF4-FFF2-40B4-BE49-F238E27FC236}">
              <a16:creationId xmlns:a16="http://schemas.microsoft.com/office/drawing/2014/main" xmlns="" id="{00000000-0008-0000-0F00-00005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a:extLst>
            <a:ext uri="{FF2B5EF4-FFF2-40B4-BE49-F238E27FC236}">
              <a16:creationId xmlns:a16="http://schemas.microsoft.com/office/drawing/2014/main" xmlns="" id="{00000000-0008-0000-0F00-00005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a:extLst>
            <a:ext uri="{FF2B5EF4-FFF2-40B4-BE49-F238E27FC236}">
              <a16:creationId xmlns:a16="http://schemas.microsoft.com/office/drawing/2014/main" xmlns="" id="{00000000-0008-0000-0F00-00005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a:extLst>
            <a:ext uri="{FF2B5EF4-FFF2-40B4-BE49-F238E27FC236}">
              <a16:creationId xmlns:a16="http://schemas.microsoft.com/office/drawing/2014/main" xmlns="" id="{00000000-0008-0000-0F00-00005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a:extLst>
            <a:ext uri="{FF2B5EF4-FFF2-40B4-BE49-F238E27FC236}">
              <a16:creationId xmlns:a16="http://schemas.microsoft.com/office/drawing/2014/main" xmlns="" id="{00000000-0008-0000-0F00-00005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a:extLst>
            <a:ext uri="{FF2B5EF4-FFF2-40B4-BE49-F238E27FC236}">
              <a16:creationId xmlns:a16="http://schemas.microsoft.com/office/drawing/2014/main" xmlns="" id="{00000000-0008-0000-0F00-00005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a:extLst>
            <a:ext uri="{FF2B5EF4-FFF2-40B4-BE49-F238E27FC236}">
              <a16:creationId xmlns:a16="http://schemas.microsoft.com/office/drawing/2014/main" xmlns="" id="{00000000-0008-0000-0F00-00005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a:extLst>
            <a:ext uri="{FF2B5EF4-FFF2-40B4-BE49-F238E27FC236}">
              <a16:creationId xmlns:a16="http://schemas.microsoft.com/office/drawing/2014/main" xmlns="" id="{00000000-0008-0000-0F00-00005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a:extLst>
            <a:ext uri="{FF2B5EF4-FFF2-40B4-BE49-F238E27FC236}">
              <a16:creationId xmlns:a16="http://schemas.microsoft.com/office/drawing/2014/main" xmlns="" id="{00000000-0008-0000-0F00-00006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9" name="直線コネクタ 608">
          <a:extLst>
            <a:ext uri="{FF2B5EF4-FFF2-40B4-BE49-F238E27FC236}">
              <a16:creationId xmlns:a16="http://schemas.microsoft.com/office/drawing/2014/main" xmlns="" id="{00000000-0008-0000-0F00-00006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1" name="直線コネクタ 610">
          <a:extLst>
            <a:ext uri="{FF2B5EF4-FFF2-40B4-BE49-F238E27FC236}">
              <a16:creationId xmlns:a16="http://schemas.microsoft.com/office/drawing/2014/main" xmlns="" id="{00000000-0008-0000-0F00-00006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2" name="テキスト ボックス 611">
          <a:extLst>
            <a:ext uri="{FF2B5EF4-FFF2-40B4-BE49-F238E27FC236}">
              <a16:creationId xmlns:a16="http://schemas.microsoft.com/office/drawing/2014/main" xmlns="" id="{00000000-0008-0000-0F00-00006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3" name="直線コネクタ 612">
          <a:extLst>
            <a:ext uri="{FF2B5EF4-FFF2-40B4-BE49-F238E27FC236}">
              <a16:creationId xmlns:a16="http://schemas.microsoft.com/office/drawing/2014/main" xmlns="" id="{00000000-0008-0000-0F00-00006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4" name="テキスト ボックス 613">
          <a:extLst>
            <a:ext uri="{FF2B5EF4-FFF2-40B4-BE49-F238E27FC236}">
              <a16:creationId xmlns:a16="http://schemas.microsoft.com/office/drawing/2014/main" xmlns="" id="{00000000-0008-0000-0F00-00006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5" name="直線コネクタ 614">
          <a:extLst>
            <a:ext uri="{FF2B5EF4-FFF2-40B4-BE49-F238E27FC236}">
              <a16:creationId xmlns:a16="http://schemas.microsoft.com/office/drawing/2014/main" xmlns="" id="{00000000-0008-0000-0F00-00006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6" name="テキスト ボックス 615">
          <a:extLst>
            <a:ext uri="{FF2B5EF4-FFF2-40B4-BE49-F238E27FC236}">
              <a16:creationId xmlns:a16="http://schemas.microsoft.com/office/drawing/2014/main" xmlns="" id="{00000000-0008-0000-0F00-00006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xmlns="" id="{00000000-0008-0000-0F00-00006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xmlns="" id="{00000000-0008-0000-0F00-00006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a:extLst>
            <a:ext uri="{FF2B5EF4-FFF2-40B4-BE49-F238E27FC236}">
              <a16:creationId xmlns:a16="http://schemas.microsoft.com/office/drawing/2014/main" xmlns="" id="{00000000-0008-0000-0F00-00006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21" name="【保健センター・保健所】&#10;一人当たり面積最小値テキスト">
          <a:extLst>
            <a:ext uri="{FF2B5EF4-FFF2-40B4-BE49-F238E27FC236}">
              <a16:creationId xmlns:a16="http://schemas.microsoft.com/office/drawing/2014/main" xmlns="" id="{00000000-0008-0000-0F00-00006D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22" name="直線コネクタ 621">
          <a:extLst>
            <a:ext uri="{FF2B5EF4-FFF2-40B4-BE49-F238E27FC236}">
              <a16:creationId xmlns:a16="http://schemas.microsoft.com/office/drawing/2014/main" xmlns="" id="{00000000-0008-0000-0F00-00006E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3" name="【保健センター・保健所】&#10;一人当たり面積最大値テキスト">
          <a:extLst>
            <a:ext uri="{FF2B5EF4-FFF2-40B4-BE49-F238E27FC236}">
              <a16:creationId xmlns:a16="http://schemas.microsoft.com/office/drawing/2014/main" xmlns="" id="{00000000-0008-0000-0F00-00006F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4" name="直線コネクタ 623">
          <a:extLst>
            <a:ext uri="{FF2B5EF4-FFF2-40B4-BE49-F238E27FC236}">
              <a16:creationId xmlns:a16="http://schemas.microsoft.com/office/drawing/2014/main" xmlns="" id="{00000000-0008-0000-0F00-000070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25" name="【保健センター・保健所】&#10;一人当たり面積平均値テキスト">
          <a:extLst>
            <a:ext uri="{FF2B5EF4-FFF2-40B4-BE49-F238E27FC236}">
              <a16:creationId xmlns:a16="http://schemas.microsoft.com/office/drawing/2014/main" xmlns="" id="{00000000-0008-0000-0F00-000071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26" name="フローチャート: 判断 625">
          <a:extLst>
            <a:ext uri="{FF2B5EF4-FFF2-40B4-BE49-F238E27FC236}">
              <a16:creationId xmlns:a16="http://schemas.microsoft.com/office/drawing/2014/main" xmlns="" id="{00000000-0008-0000-0F00-000072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27" name="フローチャート: 判断 626">
          <a:extLst>
            <a:ext uri="{FF2B5EF4-FFF2-40B4-BE49-F238E27FC236}">
              <a16:creationId xmlns:a16="http://schemas.microsoft.com/office/drawing/2014/main" xmlns="" id="{00000000-0008-0000-0F00-000073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28" name="フローチャート: 判断 627">
          <a:extLst>
            <a:ext uri="{FF2B5EF4-FFF2-40B4-BE49-F238E27FC236}">
              <a16:creationId xmlns:a16="http://schemas.microsoft.com/office/drawing/2014/main" xmlns="" id="{00000000-0008-0000-0F00-00007402000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29" name="フローチャート: 判断 628">
          <a:extLst>
            <a:ext uri="{FF2B5EF4-FFF2-40B4-BE49-F238E27FC236}">
              <a16:creationId xmlns:a16="http://schemas.microsoft.com/office/drawing/2014/main" xmlns="" id="{00000000-0008-0000-0F00-000075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xmlns="" id="{00000000-0008-0000-0F00-00007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xmlns="" id="{00000000-0008-0000-0F00-00007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00000000-0008-0000-0F00-00007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00000000-0008-0000-0F00-00007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635" name="楕円 634">
          <a:extLst>
            <a:ext uri="{FF2B5EF4-FFF2-40B4-BE49-F238E27FC236}">
              <a16:creationId xmlns:a16="http://schemas.microsoft.com/office/drawing/2014/main" xmlns="" id="{00000000-0008-0000-0F00-00007B020000}"/>
            </a:ext>
          </a:extLst>
        </xdr:cNvPr>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88155</xdr:rowOff>
    </xdr:from>
    <xdr:ext cx="469744" cy="259045"/>
    <xdr:sp macro="" textlink="">
      <xdr:nvSpPr>
        <xdr:cNvPr id="636" name="【保健センター・保健所】&#10;一人当たり面積該当値テキスト">
          <a:extLst>
            <a:ext uri="{FF2B5EF4-FFF2-40B4-BE49-F238E27FC236}">
              <a16:creationId xmlns:a16="http://schemas.microsoft.com/office/drawing/2014/main" xmlns="" id="{00000000-0008-0000-0F00-00007C020000}"/>
            </a:ext>
          </a:extLst>
        </xdr:cNvPr>
        <xdr:cNvSpPr txBox="1"/>
      </xdr:nvSpPr>
      <xdr:spPr>
        <a:xfrm>
          <a:off x="22199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37" name="楕円 636">
          <a:extLst>
            <a:ext uri="{FF2B5EF4-FFF2-40B4-BE49-F238E27FC236}">
              <a16:creationId xmlns:a16="http://schemas.microsoft.com/office/drawing/2014/main" xmlns="" id="{00000000-0008-0000-0F00-00007D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57150</xdr:rowOff>
    </xdr:to>
    <xdr:cxnSp macro="">
      <xdr:nvCxnSpPr>
        <xdr:cNvPr id="638" name="直線コネクタ 637">
          <a:extLst>
            <a:ext uri="{FF2B5EF4-FFF2-40B4-BE49-F238E27FC236}">
              <a16:creationId xmlns:a16="http://schemas.microsoft.com/office/drawing/2014/main" xmlns="" id="{00000000-0008-0000-0F00-00007E020000}"/>
            </a:ext>
          </a:extLst>
        </xdr:cNvPr>
        <xdr:cNvCxnSpPr/>
      </xdr:nvCxnSpPr>
      <xdr:spPr>
        <a:xfrm flipV="1">
          <a:off x="21323300" y="1085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xdr:rowOff>
    </xdr:from>
    <xdr:to>
      <xdr:col>107</xdr:col>
      <xdr:colOff>101600</xdr:colOff>
      <xdr:row>63</xdr:row>
      <xdr:rowOff>110236</xdr:rowOff>
    </xdr:to>
    <xdr:sp macro="" textlink="">
      <xdr:nvSpPr>
        <xdr:cNvPr id="639" name="楕円 638">
          <a:extLst>
            <a:ext uri="{FF2B5EF4-FFF2-40B4-BE49-F238E27FC236}">
              <a16:creationId xmlns:a16="http://schemas.microsoft.com/office/drawing/2014/main" xmlns="" id="{00000000-0008-0000-0F00-00007F020000}"/>
            </a:ext>
          </a:extLst>
        </xdr:cNvPr>
        <xdr:cNvSpPr/>
      </xdr:nvSpPr>
      <xdr:spPr>
        <a:xfrm>
          <a:off x="20383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59436</xdr:rowOff>
    </xdr:to>
    <xdr:cxnSp macro="">
      <xdr:nvCxnSpPr>
        <xdr:cNvPr id="640" name="直線コネクタ 639">
          <a:extLst>
            <a:ext uri="{FF2B5EF4-FFF2-40B4-BE49-F238E27FC236}">
              <a16:creationId xmlns:a16="http://schemas.microsoft.com/office/drawing/2014/main" xmlns="" id="{00000000-0008-0000-0F00-000080020000}"/>
            </a:ext>
          </a:extLst>
        </xdr:cNvPr>
        <xdr:cNvCxnSpPr/>
      </xdr:nvCxnSpPr>
      <xdr:spPr>
        <a:xfrm flipV="1">
          <a:off x="20434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xdr:rowOff>
    </xdr:from>
    <xdr:to>
      <xdr:col>102</xdr:col>
      <xdr:colOff>165100</xdr:colOff>
      <xdr:row>63</xdr:row>
      <xdr:rowOff>110236</xdr:rowOff>
    </xdr:to>
    <xdr:sp macro="" textlink="">
      <xdr:nvSpPr>
        <xdr:cNvPr id="641" name="楕円 640">
          <a:extLst>
            <a:ext uri="{FF2B5EF4-FFF2-40B4-BE49-F238E27FC236}">
              <a16:creationId xmlns:a16="http://schemas.microsoft.com/office/drawing/2014/main" xmlns="" id="{00000000-0008-0000-0F00-000081020000}"/>
            </a:ext>
          </a:extLst>
        </xdr:cNvPr>
        <xdr:cNvSpPr/>
      </xdr:nvSpPr>
      <xdr:spPr>
        <a:xfrm>
          <a:off x="19494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59436</xdr:rowOff>
    </xdr:from>
    <xdr:to>
      <xdr:col>107</xdr:col>
      <xdr:colOff>50800</xdr:colOff>
      <xdr:row>63</xdr:row>
      <xdr:rowOff>59436</xdr:rowOff>
    </xdr:to>
    <xdr:cxnSp macro="">
      <xdr:nvCxnSpPr>
        <xdr:cNvPr id="642" name="直線コネクタ 641">
          <a:extLst>
            <a:ext uri="{FF2B5EF4-FFF2-40B4-BE49-F238E27FC236}">
              <a16:creationId xmlns:a16="http://schemas.microsoft.com/office/drawing/2014/main" xmlns="" id="{00000000-0008-0000-0F00-000082020000}"/>
            </a:ext>
          </a:extLst>
        </xdr:cNvPr>
        <xdr:cNvCxnSpPr/>
      </xdr:nvCxnSpPr>
      <xdr:spPr>
        <a:xfrm>
          <a:off x="19545300" y="10860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43" name="n_1aveValue【保健センター・保健所】&#10;一人当たり面積">
          <a:extLst>
            <a:ext uri="{FF2B5EF4-FFF2-40B4-BE49-F238E27FC236}">
              <a16:creationId xmlns:a16="http://schemas.microsoft.com/office/drawing/2014/main" xmlns="" id="{00000000-0008-0000-0F00-000083020000}"/>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644" name="n_2aveValue【保健センター・保健所】&#10;一人当たり面積">
          <a:extLst>
            <a:ext uri="{FF2B5EF4-FFF2-40B4-BE49-F238E27FC236}">
              <a16:creationId xmlns:a16="http://schemas.microsoft.com/office/drawing/2014/main" xmlns="" id="{00000000-0008-0000-0F00-000084020000}"/>
            </a:ext>
          </a:extLst>
        </xdr:cNvPr>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45" name="n_3aveValue【保健センター・保健所】&#10;一人当たり面積">
          <a:extLst>
            <a:ext uri="{FF2B5EF4-FFF2-40B4-BE49-F238E27FC236}">
              <a16:creationId xmlns:a16="http://schemas.microsoft.com/office/drawing/2014/main" xmlns="" id="{00000000-0008-0000-0F00-000085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46" name="n_1mainValue【保健センター・保健所】&#10;一人当たり面積">
          <a:extLst>
            <a:ext uri="{FF2B5EF4-FFF2-40B4-BE49-F238E27FC236}">
              <a16:creationId xmlns:a16="http://schemas.microsoft.com/office/drawing/2014/main" xmlns="" id="{00000000-0008-0000-0F00-000086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101363</xdr:rowOff>
    </xdr:from>
    <xdr:ext cx="469744" cy="259045"/>
    <xdr:sp macro="" textlink="">
      <xdr:nvSpPr>
        <xdr:cNvPr id="647" name="n_2mainValue【保健センター・保健所】&#10;一人当たり面積">
          <a:extLst>
            <a:ext uri="{FF2B5EF4-FFF2-40B4-BE49-F238E27FC236}">
              <a16:creationId xmlns:a16="http://schemas.microsoft.com/office/drawing/2014/main" xmlns="" id="{00000000-0008-0000-0F00-000087020000}"/>
            </a:ext>
          </a:extLst>
        </xdr:cNvPr>
        <xdr:cNvSpPr txBox="1"/>
      </xdr:nvSpPr>
      <xdr:spPr>
        <a:xfrm>
          <a:off x="20199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101363</xdr:rowOff>
    </xdr:from>
    <xdr:ext cx="469744" cy="259045"/>
    <xdr:sp macro="" textlink="">
      <xdr:nvSpPr>
        <xdr:cNvPr id="648" name="n_3mainValue【保健センター・保健所】&#10;一人当たり面積">
          <a:extLst>
            <a:ext uri="{FF2B5EF4-FFF2-40B4-BE49-F238E27FC236}">
              <a16:creationId xmlns:a16="http://schemas.microsoft.com/office/drawing/2014/main" xmlns="" id="{00000000-0008-0000-0F00-000088020000}"/>
            </a:ext>
          </a:extLst>
        </xdr:cNvPr>
        <xdr:cNvSpPr txBox="1"/>
      </xdr:nvSpPr>
      <xdr:spPr>
        <a:xfrm>
          <a:off x="19310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a:extLst>
            <a:ext uri="{FF2B5EF4-FFF2-40B4-BE49-F238E27FC236}">
              <a16:creationId xmlns:a16="http://schemas.microsoft.com/office/drawing/2014/main" xmlns="" id="{00000000-0008-0000-0F00-00008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a:extLst>
            <a:ext uri="{FF2B5EF4-FFF2-40B4-BE49-F238E27FC236}">
              <a16:creationId xmlns:a16="http://schemas.microsoft.com/office/drawing/2014/main" xmlns="" id="{00000000-0008-0000-0F00-00008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a:extLst>
            <a:ext uri="{FF2B5EF4-FFF2-40B4-BE49-F238E27FC236}">
              <a16:creationId xmlns:a16="http://schemas.microsoft.com/office/drawing/2014/main" xmlns="" id="{00000000-0008-0000-0F00-00008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a:extLst>
            <a:ext uri="{FF2B5EF4-FFF2-40B4-BE49-F238E27FC236}">
              <a16:creationId xmlns:a16="http://schemas.microsoft.com/office/drawing/2014/main" xmlns="" id="{00000000-0008-0000-0F00-00008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a:extLst>
            <a:ext uri="{FF2B5EF4-FFF2-40B4-BE49-F238E27FC236}">
              <a16:creationId xmlns:a16="http://schemas.microsoft.com/office/drawing/2014/main" xmlns="" id="{00000000-0008-0000-0F00-00008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a:extLst>
            <a:ext uri="{FF2B5EF4-FFF2-40B4-BE49-F238E27FC236}">
              <a16:creationId xmlns:a16="http://schemas.microsoft.com/office/drawing/2014/main" xmlns="" id="{00000000-0008-0000-0F00-00008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a:extLst>
            <a:ext uri="{FF2B5EF4-FFF2-40B4-BE49-F238E27FC236}">
              <a16:creationId xmlns:a16="http://schemas.microsoft.com/office/drawing/2014/main" xmlns="" id="{00000000-0008-0000-0F00-00008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xmlns="" id="{00000000-0008-0000-0F00-00009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xmlns="" id="{00000000-0008-0000-0F00-00009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xmlns="" id="{00000000-0008-0000-0F00-00009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9" name="テキスト ボックス 658">
          <a:extLst>
            <a:ext uri="{FF2B5EF4-FFF2-40B4-BE49-F238E27FC236}">
              <a16:creationId xmlns:a16="http://schemas.microsoft.com/office/drawing/2014/main" xmlns="" id="{00000000-0008-0000-0F00-000093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a:extLst>
            <a:ext uri="{FF2B5EF4-FFF2-40B4-BE49-F238E27FC236}">
              <a16:creationId xmlns:a16="http://schemas.microsoft.com/office/drawing/2014/main" xmlns="" id="{00000000-0008-0000-0F00-00009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a:extLst>
            <a:ext uri="{FF2B5EF4-FFF2-40B4-BE49-F238E27FC236}">
              <a16:creationId xmlns:a16="http://schemas.microsoft.com/office/drawing/2014/main" xmlns="" id="{00000000-0008-0000-0F00-00009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a:extLst>
            <a:ext uri="{FF2B5EF4-FFF2-40B4-BE49-F238E27FC236}">
              <a16:creationId xmlns:a16="http://schemas.microsoft.com/office/drawing/2014/main" xmlns="" id="{00000000-0008-0000-0F00-00009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a:extLst>
            <a:ext uri="{FF2B5EF4-FFF2-40B4-BE49-F238E27FC236}">
              <a16:creationId xmlns:a16="http://schemas.microsoft.com/office/drawing/2014/main" xmlns="" id="{00000000-0008-0000-0F00-00009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a:extLst>
            <a:ext uri="{FF2B5EF4-FFF2-40B4-BE49-F238E27FC236}">
              <a16:creationId xmlns:a16="http://schemas.microsoft.com/office/drawing/2014/main" xmlns="" id="{00000000-0008-0000-0F00-00009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a:extLst>
            <a:ext uri="{FF2B5EF4-FFF2-40B4-BE49-F238E27FC236}">
              <a16:creationId xmlns:a16="http://schemas.microsoft.com/office/drawing/2014/main" xmlns="" id="{00000000-0008-0000-0F00-00009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a:extLst>
            <a:ext uri="{FF2B5EF4-FFF2-40B4-BE49-F238E27FC236}">
              <a16:creationId xmlns:a16="http://schemas.microsoft.com/office/drawing/2014/main" xmlns="" id="{00000000-0008-0000-0F00-00009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a:extLst>
            <a:ext uri="{FF2B5EF4-FFF2-40B4-BE49-F238E27FC236}">
              <a16:creationId xmlns:a16="http://schemas.microsoft.com/office/drawing/2014/main" xmlns="" id="{00000000-0008-0000-0F00-00009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a:extLst>
            <a:ext uri="{FF2B5EF4-FFF2-40B4-BE49-F238E27FC236}">
              <a16:creationId xmlns:a16="http://schemas.microsoft.com/office/drawing/2014/main" xmlns="" id="{00000000-0008-0000-0F00-00009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xmlns="" id="{00000000-0008-0000-0F00-00009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xmlns="" id="{00000000-0008-0000-0F00-00009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xmlns="" id="{00000000-0008-0000-0F00-00009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a:extLst>
            <a:ext uri="{FF2B5EF4-FFF2-40B4-BE49-F238E27FC236}">
              <a16:creationId xmlns:a16="http://schemas.microsoft.com/office/drawing/2014/main" xmlns="" id="{00000000-0008-0000-0F00-0000A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73" name="直線コネクタ 672">
          <a:extLst>
            <a:ext uri="{FF2B5EF4-FFF2-40B4-BE49-F238E27FC236}">
              <a16:creationId xmlns:a16="http://schemas.microsoft.com/office/drawing/2014/main" xmlns="" id="{00000000-0008-0000-0F00-0000A1020000}"/>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74" name="【消防施設】&#10;有形固定資産減価償却率最小値テキスト">
          <a:extLst>
            <a:ext uri="{FF2B5EF4-FFF2-40B4-BE49-F238E27FC236}">
              <a16:creationId xmlns:a16="http://schemas.microsoft.com/office/drawing/2014/main" xmlns="" id="{00000000-0008-0000-0F00-0000A2020000}"/>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75" name="直線コネクタ 674">
          <a:extLst>
            <a:ext uri="{FF2B5EF4-FFF2-40B4-BE49-F238E27FC236}">
              <a16:creationId xmlns:a16="http://schemas.microsoft.com/office/drawing/2014/main" xmlns="" id="{00000000-0008-0000-0F00-0000A3020000}"/>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6" name="【消防施設】&#10;有形固定資産減価償却率最大値テキスト">
          <a:extLst>
            <a:ext uri="{FF2B5EF4-FFF2-40B4-BE49-F238E27FC236}">
              <a16:creationId xmlns:a16="http://schemas.microsoft.com/office/drawing/2014/main" xmlns="" id="{00000000-0008-0000-0F00-0000A4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7" name="直線コネクタ 676">
          <a:extLst>
            <a:ext uri="{FF2B5EF4-FFF2-40B4-BE49-F238E27FC236}">
              <a16:creationId xmlns:a16="http://schemas.microsoft.com/office/drawing/2014/main" xmlns="" id="{00000000-0008-0000-0F00-0000A5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678" name="【消防施設】&#10;有形固定資産減価償却率平均値テキスト">
          <a:extLst>
            <a:ext uri="{FF2B5EF4-FFF2-40B4-BE49-F238E27FC236}">
              <a16:creationId xmlns:a16="http://schemas.microsoft.com/office/drawing/2014/main" xmlns="" id="{00000000-0008-0000-0F00-0000A6020000}"/>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79" name="フローチャート: 判断 678">
          <a:extLst>
            <a:ext uri="{FF2B5EF4-FFF2-40B4-BE49-F238E27FC236}">
              <a16:creationId xmlns:a16="http://schemas.microsoft.com/office/drawing/2014/main" xmlns="" id="{00000000-0008-0000-0F00-0000A7020000}"/>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80" name="フローチャート: 判断 679">
          <a:extLst>
            <a:ext uri="{FF2B5EF4-FFF2-40B4-BE49-F238E27FC236}">
              <a16:creationId xmlns:a16="http://schemas.microsoft.com/office/drawing/2014/main" xmlns="" id="{00000000-0008-0000-0F00-0000A8020000}"/>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81" name="フローチャート: 判断 680">
          <a:extLst>
            <a:ext uri="{FF2B5EF4-FFF2-40B4-BE49-F238E27FC236}">
              <a16:creationId xmlns:a16="http://schemas.microsoft.com/office/drawing/2014/main" xmlns="" id="{00000000-0008-0000-0F00-0000A9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82" name="フローチャート: 判断 681">
          <a:extLst>
            <a:ext uri="{FF2B5EF4-FFF2-40B4-BE49-F238E27FC236}">
              <a16:creationId xmlns:a16="http://schemas.microsoft.com/office/drawing/2014/main" xmlns="" id="{00000000-0008-0000-0F00-0000AA02000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00000000-0008-0000-0F00-0000A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00000000-0008-0000-0F00-0000A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00000000-0008-0000-0F00-0000A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00000000-0008-0000-0F00-0000A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00000000-0008-0000-0F00-0000A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88" name="楕円 687">
          <a:extLst>
            <a:ext uri="{FF2B5EF4-FFF2-40B4-BE49-F238E27FC236}">
              <a16:creationId xmlns:a16="http://schemas.microsoft.com/office/drawing/2014/main" xmlns="" id="{00000000-0008-0000-0F00-0000B0020000}"/>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689" name="【消防施設】&#10;有形固定資産減価償却率該当値テキスト">
          <a:extLst>
            <a:ext uri="{FF2B5EF4-FFF2-40B4-BE49-F238E27FC236}">
              <a16:creationId xmlns:a16="http://schemas.microsoft.com/office/drawing/2014/main" xmlns="" id="{00000000-0008-0000-0F00-0000B1020000}"/>
            </a:ext>
          </a:extLst>
        </xdr:cNvPr>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690" name="楕円 689">
          <a:extLst>
            <a:ext uri="{FF2B5EF4-FFF2-40B4-BE49-F238E27FC236}">
              <a16:creationId xmlns:a16="http://schemas.microsoft.com/office/drawing/2014/main" xmlns="" id="{00000000-0008-0000-0F00-0000B2020000}"/>
            </a:ext>
          </a:extLst>
        </xdr:cNvPr>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150495</xdr:rowOff>
    </xdr:to>
    <xdr:cxnSp macro="">
      <xdr:nvCxnSpPr>
        <xdr:cNvPr id="691" name="直線コネクタ 690">
          <a:extLst>
            <a:ext uri="{FF2B5EF4-FFF2-40B4-BE49-F238E27FC236}">
              <a16:creationId xmlns:a16="http://schemas.microsoft.com/office/drawing/2014/main" xmlns="" id="{00000000-0008-0000-0F00-0000B3020000}"/>
            </a:ext>
          </a:extLst>
        </xdr:cNvPr>
        <xdr:cNvCxnSpPr/>
      </xdr:nvCxnSpPr>
      <xdr:spPr>
        <a:xfrm flipV="1">
          <a:off x="15481300" y="14131289"/>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692" name="楕円 691">
          <a:extLst>
            <a:ext uri="{FF2B5EF4-FFF2-40B4-BE49-F238E27FC236}">
              <a16:creationId xmlns:a16="http://schemas.microsoft.com/office/drawing/2014/main" xmlns="" id="{00000000-0008-0000-0F00-0000B4020000}"/>
            </a:ext>
          </a:extLst>
        </xdr:cNvPr>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55245</xdr:rowOff>
    </xdr:to>
    <xdr:cxnSp macro="">
      <xdr:nvCxnSpPr>
        <xdr:cNvPr id="693" name="直線コネクタ 692">
          <a:extLst>
            <a:ext uri="{FF2B5EF4-FFF2-40B4-BE49-F238E27FC236}">
              <a16:creationId xmlns:a16="http://schemas.microsoft.com/office/drawing/2014/main" xmlns="" id="{00000000-0008-0000-0F00-0000B5020000}"/>
            </a:ext>
          </a:extLst>
        </xdr:cNvPr>
        <xdr:cNvCxnSpPr/>
      </xdr:nvCxnSpPr>
      <xdr:spPr>
        <a:xfrm flipV="1">
          <a:off x="14592300" y="142093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94" name="楕円 693">
          <a:extLst>
            <a:ext uri="{FF2B5EF4-FFF2-40B4-BE49-F238E27FC236}">
              <a16:creationId xmlns:a16="http://schemas.microsoft.com/office/drawing/2014/main" xmlns="" id="{00000000-0008-0000-0F00-0000B6020000}"/>
            </a:ext>
          </a:extLst>
        </xdr:cNvPr>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84</xdr:row>
      <xdr:rowOff>140970</xdr:rowOff>
    </xdr:to>
    <xdr:cxnSp macro="">
      <xdr:nvCxnSpPr>
        <xdr:cNvPr id="695" name="直線コネクタ 694">
          <a:extLst>
            <a:ext uri="{FF2B5EF4-FFF2-40B4-BE49-F238E27FC236}">
              <a16:creationId xmlns:a16="http://schemas.microsoft.com/office/drawing/2014/main" xmlns="" id="{00000000-0008-0000-0F00-0000B7020000}"/>
            </a:ext>
          </a:extLst>
        </xdr:cNvPr>
        <xdr:cNvCxnSpPr/>
      </xdr:nvCxnSpPr>
      <xdr:spPr>
        <a:xfrm flipV="1">
          <a:off x="13703300" y="1428559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696" name="n_1aveValue【消防施設】&#10;有形固定資産減価償却率">
          <a:extLst>
            <a:ext uri="{FF2B5EF4-FFF2-40B4-BE49-F238E27FC236}">
              <a16:creationId xmlns:a16="http://schemas.microsoft.com/office/drawing/2014/main" xmlns="" id="{00000000-0008-0000-0F00-0000B8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97" name="n_2aveValue【消防施設】&#10;有形固定資産減価償却率">
          <a:extLst>
            <a:ext uri="{FF2B5EF4-FFF2-40B4-BE49-F238E27FC236}">
              <a16:creationId xmlns:a16="http://schemas.microsoft.com/office/drawing/2014/main" xmlns="" id="{00000000-0008-0000-0F00-0000B9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698" name="n_3aveValue【消防施設】&#10;有形固定資産減価償却率">
          <a:extLst>
            <a:ext uri="{FF2B5EF4-FFF2-40B4-BE49-F238E27FC236}">
              <a16:creationId xmlns:a16="http://schemas.microsoft.com/office/drawing/2014/main" xmlns="" id="{00000000-0008-0000-0F00-0000BA020000}"/>
            </a:ext>
          </a:extLst>
        </xdr:cNvPr>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46372</xdr:rowOff>
    </xdr:from>
    <xdr:ext cx="405111" cy="259045"/>
    <xdr:sp macro="" textlink="">
      <xdr:nvSpPr>
        <xdr:cNvPr id="699" name="n_1mainValue【消防施設】&#10;有形固定資産減価償却率">
          <a:extLst>
            <a:ext uri="{FF2B5EF4-FFF2-40B4-BE49-F238E27FC236}">
              <a16:creationId xmlns:a16="http://schemas.microsoft.com/office/drawing/2014/main" xmlns="" id="{00000000-0008-0000-0F00-0000BB020000}"/>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700" name="n_2mainValue【消防施設】&#10;有形固定資産減価償却率">
          <a:extLst>
            <a:ext uri="{FF2B5EF4-FFF2-40B4-BE49-F238E27FC236}">
              <a16:creationId xmlns:a16="http://schemas.microsoft.com/office/drawing/2014/main" xmlns="" id="{00000000-0008-0000-0F00-0000BC020000}"/>
            </a:ext>
          </a:extLst>
        </xdr:cNvPr>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701" name="n_3mainValue【消防施設】&#10;有形固定資産減価償却率">
          <a:extLst>
            <a:ext uri="{FF2B5EF4-FFF2-40B4-BE49-F238E27FC236}">
              <a16:creationId xmlns:a16="http://schemas.microsoft.com/office/drawing/2014/main" xmlns="" id="{00000000-0008-0000-0F00-0000BD020000}"/>
            </a:ext>
          </a:extLst>
        </xdr:cNvPr>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a:extLst>
            <a:ext uri="{FF2B5EF4-FFF2-40B4-BE49-F238E27FC236}">
              <a16:creationId xmlns:a16="http://schemas.microsoft.com/office/drawing/2014/main" xmlns="" id="{00000000-0008-0000-0F00-0000B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a:extLst>
            <a:ext uri="{FF2B5EF4-FFF2-40B4-BE49-F238E27FC236}">
              <a16:creationId xmlns:a16="http://schemas.microsoft.com/office/drawing/2014/main" xmlns="" id="{00000000-0008-0000-0F00-0000B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a:extLst>
            <a:ext uri="{FF2B5EF4-FFF2-40B4-BE49-F238E27FC236}">
              <a16:creationId xmlns:a16="http://schemas.microsoft.com/office/drawing/2014/main" xmlns="" id="{00000000-0008-0000-0F00-0000C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a:extLst>
            <a:ext uri="{FF2B5EF4-FFF2-40B4-BE49-F238E27FC236}">
              <a16:creationId xmlns:a16="http://schemas.microsoft.com/office/drawing/2014/main" xmlns="" id="{00000000-0008-0000-0F00-0000C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a:extLst>
            <a:ext uri="{FF2B5EF4-FFF2-40B4-BE49-F238E27FC236}">
              <a16:creationId xmlns:a16="http://schemas.microsoft.com/office/drawing/2014/main" xmlns="" id="{00000000-0008-0000-0F00-0000C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a:extLst>
            <a:ext uri="{FF2B5EF4-FFF2-40B4-BE49-F238E27FC236}">
              <a16:creationId xmlns:a16="http://schemas.microsoft.com/office/drawing/2014/main" xmlns="" id="{00000000-0008-0000-0F00-0000C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a:extLst>
            <a:ext uri="{FF2B5EF4-FFF2-40B4-BE49-F238E27FC236}">
              <a16:creationId xmlns:a16="http://schemas.microsoft.com/office/drawing/2014/main" xmlns="" id="{00000000-0008-0000-0F00-0000C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a:extLst>
            <a:ext uri="{FF2B5EF4-FFF2-40B4-BE49-F238E27FC236}">
              <a16:creationId xmlns:a16="http://schemas.microsoft.com/office/drawing/2014/main" xmlns="" id="{00000000-0008-0000-0F00-0000C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a:extLst>
            <a:ext uri="{FF2B5EF4-FFF2-40B4-BE49-F238E27FC236}">
              <a16:creationId xmlns:a16="http://schemas.microsoft.com/office/drawing/2014/main" xmlns="" id="{00000000-0008-0000-0F00-0000C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a:extLst>
            <a:ext uri="{FF2B5EF4-FFF2-40B4-BE49-F238E27FC236}">
              <a16:creationId xmlns:a16="http://schemas.microsoft.com/office/drawing/2014/main" xmlns="" id="{00000000-0008-0000-0F00-0000C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a:extLst>
            <a:ext uri="{FF2B5EF4-FFF2-40B4-BE49-F238E27FC236}">
              <a16:creationId xmlns:a16="http://schemas.microsoft.com/office/drawing/2014/main" xmlns="" id="{00000000-0008-0000-0F00-0000C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a:extLst>
            <a:ext uri="{FF2B5EF4-FFF2-40B4-BE49-F238E27FC236}">
              <a16:creationId xmlns:a16="http://schemas.microsoft.com/office/drawing/2014/main" xmlns="" id="{00000000-0008-0000-0F00-0000C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a:extLst>
            <a:ext uri="{FF2B5EF4-FFF2-40B4-BE49-F238E27FC236}">
              <a16:creationId xmlns:a16="http://schemas.microsoft.com/office/drawing/2014/main" xmlns="" id="{00000000-0008-0000-0F00-0000C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a:extLst>
            <a:ext uri="{FF2B5EF4-FFF2-40B4-BE49-F238E27FC236}">
              <a16:creationId xmlns:a16="http://schemas.microsoft.com/office/drawing/2014/main" xmlns="" id="{00000000-0008-0000-0F00-0000C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a:extLst>
            <a:ext uri="{FF2B5EF4-FFF2-40B4-BE49-F238E27FC236}">
              <a16:creationId xmlns:a16="http://schemas.microsoft.com/office/drawing/2014/main" xmlns="" id="{00000000-0008-0000-0F00-0000C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a:extLst>
            <a:ext uri="{FF2B5EF4-FFF2-40B4-BE49-F238E27FC236}">
              <a16:creationId xmlns:a16="http://schemas.microsoft.com/office/drawing/2014/main" xmlns="" id="{00000000-0008-0000-0F00-0000C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a:extLst>
            <a:ext uri="{FF2B5EF4-FFF2-40B4-BE49-F238E27FC236}">
              <a16:creationId xmlns:a16="http://schemas.microsoft.com/office/drawing/2014/main" xmlns="" id="{00000000-0008-0000-0F00-0000C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a:extLst>
            <a:ext uri="{FF2B5EF4-FFF2-40B4-BE49-F238E27FC236}">
              <a16:creationId xmlns:a16="http://schemas.microsoft.com/office/drawing/2014/main" xmlns="" id="{00000000-0008-0000-0F00-0000C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a:extLst>
            <a:ext uri="{FF2B5EF4-FFF2-40B4-BE49-F238E27FC236}">
              <a16:creationId xmlns:a16="http://schemas.microsoft.com/office/drawing/2014/main" xmlns="" id="{00000000-0008-0000-0F00-0000D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a:extLst>
            <a:ext uri="{FF2B5EF4-FFF2-40B4-BE49-F238E27FC236}">
              <a16:creationId xmlns:a16="http://schemas.microsoft.com/office/drawing/2014/main" xmlns="" id="{00000000-0008-0000-0F00-0000D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xmlns="" id="{00000000-0008-0000-0F00-0000D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xmlns="" id="{00000000-0008-0000-0F00-0000D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a:extLst>
            <a:ext uri="{FF2B5EF4-FFF2-40B4-BE49-F238E27FC236}">
              <a16:creationId xmlns:a16="http://schemas.microsoft.com/office/drawing/2014/main" xmlns="" id="{00000000-0008-0000-0F00-0000D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25" name="直線コネクタ 724">
          <a:extLst>
            <a:ext uri="{FF2B5EF4-FFF2-40B4-BE49-F238E27FC236}">
              <a16:creationId xmlns:a16="http://schemas.microsoft.com/office/drawing/2014/main" xmlns="" id="{00000000-0008-0000-0F00-0000D5020000}"/>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6" name="【消防施設】&#10;一人当たり面積最小値テキスト">
          <a:extLst>
            <a:ext uri="{FF2B5EF4-FFF2-40B4-BE49-F238E27FC236}">
              <a16:creationId xmlns:a16="http://schemas.microsoft.com/office/drawing/2014/main" xmlns="" id="{00000000-0008-0000-0F00-0000D6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27" name="直線コネクタ 726">
          <a:extLst>
            <a:ext uri="{FF2B5EF4-FFF2-40B4-BE49-F238E27FC236}">
              <a16:creationId xmlns:a16="http://schemas.microsoft.com/office/drawing/2014/main" xmlns="" id="{00000000-0008-0000-0F00-0000D7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28" name="【消防施設】&#10;一人当たり面積最大値テキスト">
          <a:extLst>
            <a:ext uri="{FF2B5EF4-FFF2-40B4-BE49-F238E27FC236}">
              <a16:creationId xmlns:a16="http://schemas.microsoft.com/office/drawing/2014/main" xmlns="" id="{00000000-0008-0000-0F00-0000D8020000}"/>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29" name="直線コネクタ 728">
          <a:extLst>
            <a:ext uri="{FF2B5EF4-FFF2-40B4-BE49-F238E27FC236}">
              <a16:creationId xmlns:a16="http://schemas.microsoft.com/office/drawing/2014/main" xmlns="" id="{00000000-0008-0000-0F00-0000D902000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30" name="【消防施設】&#10;一人当たり面積平均値テキスト">
          <a:extLst>
            <a:ext uri="{FF2B5EF4-FFF2-40B4-BE49-F238E27FC236}">
              <a16:creationId xmlns:a16="http://schemas.microsoft.com/office/drawing/2014/main" xmlns="" id="{00000000-0008-0000-0F00-0000DA020000}"/>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31" name="フローチャート: 判断 730">
          <a:extLst>
            <a:ext uri="{FF2B5EF4-FFF2-40B4-BE49-F238E27FC236}">
              <a16:creationId xmlns:a16="http://schemas.microsoft.com/office/drawing/2014/main" xmlns="" id="{00000000-0008-0000-0F00-0000DB020000}"/>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32" name="フローチャート: 判断 731">
          <a:extLst>
            <a:ext uri="{FF2B5EF4-FFF2-40B4-BE49-F238E27FC236}">
              <a16:creationId xmlns:a16="http://schemas.microsoft.com/office/drawing/2014/main" xmlns="" id="{00000000-0008-0000-0F00-0000DC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33" name="フローチャート: 判断 732">
          <a:extLst>
            <a:ext uri="{FF2B5EF4-FFF2-40B4-BE49-F238E27FC236}">
              <a16:creationId xmlns:a16="http://schemas.microsoft.com/office/drawing/2014/main" xmlns="" id="{00000000-0008-0000-0F00-0000DD020000}"/>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34" name="フローチャート: 判断 733">
          <a:extLst>
            <a:ext uri="{FF2B5EF4-FFF2-40B4-BE49-F238E27FC236}">
              <a16:creationId xmlns:a16="http://schemas.microsoft.com/office/drawing/2014/main" xmlns="" id="{00000000-0008-0000-0F00-0000DE020000}"/>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xmlns="" id="{00000000-0008-0000-0F00-0000D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xmlns="" id="{00000000-0008-0000-0F00-0000E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xmlns="" id="{00000000-0008-0000-0F00-0000E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xmlns="" id="{00000000-0008-0000-0F00-0000E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xmlns="" id="{00000000-0008-0000-0F00-0000E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40" name="楕円 739">
          <a:extLst>
            <a:ext uri="{FF2B5EF4-FFF2-40B4-BE49-F238E27FC236}">
              <a16:creationId xmlns:a16="http://schemas.microsoft.com/office/drawing/2014/main" xmlns="" id="{00000000-0008-0000-0F00-0000E4020000}"/>
            </a:ext>
          </a:extLst>
        </xdr:cNvPr>
        <xdr:cNvSpPr/>
      </xdr:nvSpPr>
      <xdr:spPr>
        <a:xfrm>
          <a:off x="221107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42435</xdr:rowOff>
    </xdr:from>
    <xdr:ext cx="469744" cy="259045"/>
    <xdr:sp macro="" textlink="">
      <xdr:nvSpPr>
        <xdr:cNvPr id="741" name="【消防施設】&#10;一人当たり面積該当値テキスト">
          <a:extLst>
            <a:ext uri="{FF2B5EF4-FFF2-40B4-BE49-F238E27FC236}">
              <a16:creationId xmlns:a16="http://schemas.microsoft.com/office/drawing/2014/main" xmlns="" id="{00000000-0008-0000-0F00-0000E5020000}"/>
            </a:ext>
          </a:extLst>
        </xdr:cNvPr>
        <xdr:cNvSpPr txBox="1"/>
      </xdr:nvSpPr>
      <xdr:spPr>
        <a:xfrm>
          <a:off x="22199600" y="1461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129032</xdr:rowOff>
    </xdr:from>
    <xdr:to>
      <xdr:col>112</xdr:col>
      <xdr:colOff>38100</xdr:colOff>
      <xdr:row>86</xdr:row>
      <xdr:rowOff>59182</xdr:rowOff>
    </xdr:to>
    <xdr:sp macro="" textlink="">
      <xdr:nvSpPr>
        <xdr:cNvPr id="742" name="楕円 741">
          <a:extLst>
            <a:ext uri="{FF2B5EF4-FFF2-40B4-BE49-F238E27FC236}">
              <a16:creationId xmlns:a16="http://schemas.microsoft.com/office/drawing/2014/main" xmlns="" id="{00000000-0008-0000-0F00-0000E6020000}"/>
            </a:ext>
          </a:extLst>
        </xdr:cNvPr>
        <xdr:cNvSpPr/>
      </xdr:nvSpPr>
      <xdr:spPr>
        <a:xfrm>
          <a:off x="21272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xdr:rowOff>
    </xdr:from>
    <xdr:to>
      <xdr:col>116</xdr:col>
      <xdr:colOff>63500</xdr:colOff>
      <xdr:row>86</xdr:row>
      <xdr:rowOff>8382</xdr:rowOff>
    </xdr:to>
    <xdr:cxnSp macro="">
      <xdr:nvCxnSpPr>
        <xdr:cNvPr id="743" name="直線コネクタ 742">
          <a:extLst>
            <a:ext uri="{FF2B5EF4-FFF2-40B4-BE49-F238E27FC236}">
              <a16:creationId xmlns:a16="http://schemas.microsoft.com/office/drawing/2014/main" xmlns="" id="{00000000-0008-0000-0F00-0000E7020000}"/>
            </a:ext>
          </a:extLst>
        </xdr:cNvPr>
        <xdr:cNvCxnSpPr/>
      </xdr:nvCxnSpPr>
      <xdr:spPr>
        <a:xfrm flipV="1">
          <a:off x="21323300" y="147515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129794</xdr:rowOff>
    </xdr:from>
    <xdr:to>
      <xdr:col>107</xdr:col>
      <xdr:colOff>101600</xdr:colOff>
      <xdr:row>86</xdr:row>
      <xdr:rowOff>59944</xdr:rowOff>
    </xdr:to>
    <xdr:sp macro="" textlink="">
      <xdr:nvSpPr>
        <xdr:cNvPr id="744" name="楕円 743">
          <a:extLst>
            <a:ext uri="{FF2B5EF4-FFF2-40B4-BE49-F238E27FC236}">
              <a16:creationId xmlns:a16="http://schemas.microsoft.com/office/drawing/2014/main" xmlns="" id="{00000000-0008-0000-0F00-0000E8020000}"/>
            </a:ext>
          </a:extLst>
        </xdr:cNvPr>
        <xdr:cNvSpPr/>
      </xdr:nvSpPr>
      <xdr:spPr>
        <a:xfrm>
          <a:off x="20383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xdr:rowOff>
    </xdr:from>
    <xdr:to>
      <xdr:col>111</xdr:col>
      <xdr:colOff>177800</xdr:colOff>
      <xdr:row>86</xdr:row>
      <xdr:rowOff>9144</xdr:rowOff>
    </xdr:to>
    <xdr:cxnSp macro="">
      <xdr:nvCxnSpPr>
        <xdr:cNvPr id="745" name="直線コネクタ 744">
          <a:extLst>
            <a:ext uri="{FF2B5EF4-FFF2-40B4-BE49-F238E27FC236}">
              <a16:creationId xmlns:a16="http://schemas.microsoft.com/office/drawing/2014/main" xmlns="" id="{00000000-0008-0000-0F00-0000E9020000}"/>
            </a:ext>
          </a:extLst>
        </xdr:cNvPr>
        <xdr:cNvCxnSpPr/>
      </xdr:nvCxnSpPr>
      <xdr:spPr>
        <a:xfrm flipV="1">
          <a:off x="20434300" y="147530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46" name="楕円 745">
          <a:extLst>
            <a:ext uri="{FF2B5EF4-FFF2-40B4-BE49-F238E27FC236}">
              <a16:creationId xmlns:a16="http://schemas.microsoft.com/office/drawing/2014/main" xmlns="" id="{00000000-0008-0000-0F00-0000EA020000}"/>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9144</xdr:rowOff>
    </xdr:from>
    <xdr:to>
      <xdr:col>107</xdr:col>
      <xdr:colOff>50800</xdr:colOff>
      <xdr:row>86</xdr:row>
      <xdr:rowOff>57150</xdr:rowOff>
    </xdr:to>
    <xdr:cxnSp macro="">
      <xdr:nvCxnSpPr>
        <xdr:cNvPr id="747" name="直線コネクタ 746">
          <a:extLst>
            <a:ext uri="{FF2B5EF4-FFF2-40B4-BE49-F238E27FC236}">
              <a16:creationId xmlns:a16="http://schemas.microsoft.com/office/drawing/2014/main" xmlns="" id="{00000000-0008-0000-0F00-0000EB020000}"/>
            </a:ext>
          </a:extLst>
        </xdr:cNvPr>
        <xdr:cNvCxnSpPr/>
      </xdr:nvCxnSpPr>
      <xdr:spPr>
        <a:xfrm flipV="1">
          <a:off x="19545300" y="14753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48" name="n_1aveValue【消防施設】&#10;一人当たり面積">
          <a:extLst>
            <a:ext uri="{FF2B5EF4-FFF2-40B4-BE49-F238E27FC236}">
              <a16:creationId xmlns:a16="http://schemas.microsoft.com/office/drawing/2014/main" xmlns="" id="{00000000-0008-0000-0F00-0000EC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749" name="n_2aveValue【消防施設】&#10;一人当たり面積">
          <a:extLst>
            <a:ext uri="{FF2B5EF4-FFF2-40B4-BE49-F238E27FC236}">
              <a16:creationId xmlns:a16="http://schemas.microsoft.com/office/drawing/2014/main" xmlns="" id="{00000000-0008-0000-0F00-0000ED020000}"/>
            </a:ext>
          </a:extLst>
        </xdr:cNvPr>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750" name="n_3aveValue【消防施設】&#10;一人当たり面積">
          <a:extLst>
            <a:ext uri="{FF2B5EF4-FFF2-40B4-BE49-F238E27FC236}">
              <a16:creationId xmlns:a16="http://schemas.microsoft.com/office/drawing/2014/main" xmlns="" id="{00000000-0008-0000-0F00-0000EE020000}"/>
            </a:ext>
          </a:extLst>
        </xdr:cNvPr>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50309</xdr:rowOff>
    </xdr:from>
    <xdr:ext cx="469744" cy="259045"/>
    <xdr:sp macro="" textlink="">
      <xdr:nvSpPr>
        <xdr:cNvPr id="751" name="n_1mainValue【消防施設】&#10;一人当たり面積">
          <a:extLst>
            <a:ext uri="{FF2B5EF4-FFF2-40B4-BE49-F238E27FC236}">
              <a16:creationId xmlns:a16="http://schemas.microsoft.com/office/drawing/2014/main" xmlns="" id="{00000000-0008-0000-0F00-0000EF020000}"/>
            </a:ext>
          </a:extLst>
        </xdr:cNvPr>
        <xdr:cNvSpPr txBox="1"/>
      </xdr:nvSpPr>
      <xdr:spPr>
        <a:xfrm>
          <a:off x="21075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51071</xdr:rowOff>
    </xdr:from>
    <xdr:ext cx="469744" cy="259045"/>
    <xdr:sp macro="" textlink="">
      <xdr:nvSpPr>
        <xdr:cNvPr id="752" name="n_2mainValue【消防施設】&#10;一人当たり面積">
          <a:extLst>
            <a:ext uri="{FF2B5EF4-FFF2-40B4-BE49-F238E27FC236}">
              <a16:creationId xmlns:a16="http://schemas.microsoft.com/office/drawing/2014/main" xmlns="" id="{00000000-0008-0000-0F00-0000F0020000}"/>
            </a:ext>
          </a:extLst>
        </xdr:cNvPr>
        <xdr:cNvSpPr txBox="1"/>
      </xdr:nvSpPr>
      <xdr:spPr>
        <a:xfrm>
          <a:off x="20199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53" name="n_3mainValue【消防施設】&#10;一人当たり面積">
          <a:extLst>
            <a:ext uri="{FF2B5EF4-FFF2-40B4-BE49-F238E27FC236}">
              <a16:creationId xmlns:a16="http://schemas.microsoft.com/office/drawing/2014/main" xmlns="" id="{00000000-0008-0000-0F00-0000F1020000}"/>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xmlns="" id="{00000000-0008-0000-0F00-0000F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xmlns="" id="{00000000-0008-0000-0F00-0000F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xmlns="" id="{00000000-0008-0000-0F00-0000F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xmlns="" id="{00000000-0008-0000-0F00-0000F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xmlns="" id="{00000000-0008-0000-0F00-0000F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xmlns="" id="{00000000-0008-0000-0F00-0000F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xmlns="" id="{00000000-0008-0000-0F00-0000F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xmlns="" id="{00000000-0008-0000-0F00-0000F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xmlns="" id="{00000000-0008-0000-0F00-0000F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xmlns="" id="{00000000-0008-0000-0F00-0000F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4" name="テキスト ボックス 763">
          <a:extLst>
            <a:ext uri="{FF2B5EF4-FFF2-40B4-BE49-F238E27FC236}">
              <a16:creationId xmlns:a16="http://schemas.microsoft.com/office/drawing/2014/main" xmlns="" id="{00000000-0008-0000-0F00-0000FC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5" name="直線コネクタ 764">
          <a:extLst>
            <a:ext uri="{FF2B5EF4-FFF2-40B4-BE49-F238E27FC236}">
              <a16:creationId xmlns:a16="http://schemas.microsoft.com/office/drawing/2014/main" xmlns="" id="{00000000-0008-0000-0F00-0000F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6" name="テキスト ボックス 765">
          <a:extLst>
            <a:ext uri="{FF2B5EF4-FFF2-40B4-BE49-F238E27FC236}">
              <a16:creationId xmlns:a16="http://schemas.microsoft.com/office/drawing/2014/main" xmlns="" id="{00000000-0008-0000-0F00-0000FE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7" name="直線コネクタ 766">
          <a:extLst>
            <a:ext uri="{FF2B5EF4-FFF2-40B4-BE49-F238E27FC236}">
              <a16:creationId xmlns:a16="http://schemas.microsoft.com/office/drawing/2014/main" xmlns="" id="{00000000-0008-0000-0F00-0000F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8" name="テキスト ボックス 767">
          <a:extLst>
            <a:ext uri="{FF2B5EF4-FFF2-40B4-BE49-F238E27FC236}">
              <a16:creationId xmlns:a16="http://schemas.microsoft.com/office/drawing/2014/main" xmlns="" id="{00000000-0008-0000-0F00-00000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9" name="直線コネクタ 768">
          <a:extLst>
            <a:ext uri="{FF2B5EF4-FFF2-40B4-BE49-F238E27FC236}">
              <a16:creationId xmlns:a16="http://schemas.microsoft.com/office/drawing/2014/main" xmlns="" id="{00000000-0008-0000-0F00-00000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0" name="テキスト ボックス 769">
          <a:extLst>
            <a:ext uri="{FF2B5EF4-FFF2-40B4-BE49-F238E27FC236}">
              <a16:creationId xmlns:a16="http://schemas.microsoft.com/office/drawing/2014/main" xmlns="" id="{00000000-0008-0000-0F00-00000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1" name="直線コネクタ 770">
          <a:extLst>
            <a:ext uri="{FF2B5EF4-FFF2-40B4-BE49-F238E27FC236}">
              <a16:creationId xmlns:a16="http://schemas.microsoft.com/office/drawing/2014/main" xmlns="" id="{00000000-0008-0000-0F00-00000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2" name="テキスト ボックス 771">
          <a:extLst>
            <a:ext uri="{FF2B5EF4-FFF2-40B4-BE49-F238E27FC236}">
              <a16:creationId xmlns:a16="http://schemas.microsoft.com/office/drawing/2014/main" xmlns="" id="{00000000-0008-0000-0F00-00000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3" name="直線コネクタ 772">
          <a:extLst>
            <a:ext uri="{FF2B5EF4-FFF2-40B4-BE49-F238E27FC236}">
              <a16:creationId xmlns:a16="http://schemas.microsoft.com/office/drawing/2014/main" xmlns="" id="{00000000-0008-0000-0F00-00000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4" name="テキスト ボックス 773">
          <a:extLst>
            <a:ext uri="{FF2B5EF4-FFF2-40B4-BE49-F238E27FC236}">
              <a16:creationId xmlns:a16="http://schemas.microsoft.com/office/drawing/2014/main" xmlns="" id="{00000000-0008-0000-0F00-000006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xmlns="" id="{00000000-0008-0000-0F00-00000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xmlns="" id="{00000000-0008-0000-0F00-00000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a:extLst>
            <a:ext uri="{FF2B5EF4-FFF2-40B4-BE49-F238E27FC236}">
              <a16:creationId xmlns:a16="http://schemas.microsoft.com/office/drawing/2014/main" xmlns="" id="{00000000-0008-0000-0F00-00000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78" name="直線コネクタ 777">
          <a:extLst>
            <a:ext uri="{FF2B5EF4-FFF2-40B4-BE49-F238E27FC236}">
              <a16:creationId xmlns:a16="http://schemas.microsoft.com/office/drawing/2014/main" xmlns="" id="{00000000-0008-0000-0F00-00000A030000}"/>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79" name="【庁舎】&#10;有形固定資産減価償却率最小値テキスト">
          <a:extLst>
            <a:ext uri="{FF2B5EF4-FFF2-40B4-BE49-F238E27FC236}">
              <a16:creationId xmlns:a16="http://schemas.microsoft.com/office/drawing/2014/main" xmlns="" id="{00000000-0008-0000-0F00-00000B030000}"/>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80" name="直線コネクタ 779">
          <a:extLst>
            <a:ext uri="{FF2B5EF4-FFF2-40B4-BE49-F238E27FC236}">
              <a16:creationId xmlns:a16="http://schemas.microsoft.com/office/drawing/2014/main" xmlns="" id="{00000000-0008-0000-0F00-00000C030000}"/>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1" name="【庁舎】&#10;有形固定資産減価償却率最大値テキスト">
          <a:extLst>
            <a:ext uri="{FF2B5EF4-FFF2-40B4-BE49-F238E27FC236}">
              <a16:creationId xmlns:a16="http://schemas.microsoft.com/office/drawing/2014/main" xmlns="" id="{00000000-0008-0000-0F00-00000D03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2" name="直線コネクタ 781">
          <a:extLst>
            <a:ext uri="{FF2B5EF4-FFF2-40B4-BE49-F238E27FC236}">
              <a16:creationId xmlns:a16="http://schemas.microsoft.com/office/drawing/2014/main" xmlns="" id="{00000000-0008-0000-0F00-00000E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783" name="【庁舎】&#10;有形固定資産減価償却率平均値テキスト">
          <a:extLst>
            <a:ext uri="{FF2B5EF4-FFF2-40B4-BE49-F238E27FC236}">
              <a16:creationId xmlns:a16="http://schemas.microsoft.com/office/drawing/2014/main" xmlns="" id="{00000000-0008-0000-0F00-00000F030000}"/>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4" name="フローチャート: 判断 783">
          <a:extLst>
            <a:ext uri="{FF2B5EF4-FFF2-40B4-BE49-F238E27FC236}">
              <a16:creationId xmlns:a16="http://schemas.microsoft.com/office/drawing/2014/main" xmlns="" id="{00000000-0008-0000-0F00-000010030000}"/>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85" name="フローチャート: 判断 784">
          <a:extLst>
            <a:ext uri="{FF2B5EF4-FFF2-40B4-BE49-F238E27FC236}">
              <a16:creationId xmlns:a16="http://schemas.microsoft.com/office/drawing/2014/main" xmlns="" id="{00000000-0008-0000-0F00-000011030000}"/>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86" name="フローチャート: 判断 785">
          <a:extLst>
            <a:ext uri="{FF2B5EF4-FFF2-40B4-BE49-F238E27FC236}">
              <a16:creationId xmlns:a16="http://schemas.microsoft.com/office/drawing/2014/main" xmlns="" id="{00000000-0008-0000-0F00-00001203000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87" name="フローチャート: 判断 786">
          <a:extLst>
            <a:ext uri="{FF2B5EF4-FFF2-40B4-BE49-F238E27FC236}">
              <a16:creationId xmlns:a16="http://schemas.microsoft.com/office/drawing/2014/main" xmlns="" id="{00000000-0008-0000-0F00-000013030000}"/>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xmlns="" id="{00000000-0008-0000-0F00-00001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xmlns="" id="{00000000-0008-0000-0F00-00001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xmlns="" id="{00000000-0008-0000-0F00-00001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xmlns="" id="{00000000-0008-0000-0F00-00001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xmlns="" id="{00000000-0008-0000-0F00-00001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793" name="楕円 792">
          <a:extLst>
            <a:ext uri="{FF2B5EF4-FFF2-40B4-BE49-F238E27FC236}">
              <a16:creationId xmlns:a16="http://schemas.microsoft.com/office/drawing/2014/main" xmlns="" id="{00000000-0008-0000-0F00-000019030000}"/>
            </a:ext>
          </a:extLst>
        </xdr:cNvPr>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135907</xdr:rowOff>
    </xdr:from>
    <xdr:ext cx="405111" cy="259045"/>
    <xdr:sp macro="" textlink="">
      <xdr:nvSpPr>
        <xdr:cNvPr id="794" name="【庁舎】&#10;有形固定資産減価償却率該当値テキスト">
          <a:extLst>
            <a:ext uri="{FF2B5EF4-FFF2-40B4-BE49-F238E27FC236}">
              <a16:creationId xmlns:a16="http://schemas.microsoft.com/office/drawing/2014/main" xmlns="" id="{00000000-0008-0000-0F00-00001A030000}"/>
            </a:ext>
          </a:extLst>
        </xdr:cNvPr>
        <xdr:cNvSpPr txBox="1"/>
      </xdr:nvSpPr>
      <xdr:spPr>
        <a:xfrm>
          <a:off x="163576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795" name="楕円 794">
          <a:extLst>
            <a:ext uri="{FF2B5EF4-FFF2-40B4-BE49-F238E27FC236}">
              <a16:creationId xmlns:a16="http://schemas.microsoft.com/office/drawing/2014/main" xmlns="" id="{00000000-0008-0000-0F00-00001B030000}"/>
            </a:ext>
          </a:extLst>
        </xdr:cNvPr>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103</xdr:row>
      <xdr:rowOff>40005</xdr:rowOff>
    </xdr:to>
    <xdr:cxnSp macro="">
      <xdr:nvCxnSpPr>
        <xdr:cNvPr id="796" name="直線コネクタ 795">
          <a:extLst>
            <a:ext uri="{FF2B5EF4-FFF2-40B4-BE49-F238E27FC236}">
              <a16:creationId xmlns:a16="http://schemas.microsoft.com/office/drawing/2014/main" xmlns="" id="{00000000-0008-0000-0F00-00001C030000}"/>
            </a:ext>
          </a:extLst>
        </xdr:cNvPr>
        <xdr:cNvCxnSpPr/>
      </xdr:nvCxnSpPr>
      <xdr:spPr>
        <a:xfrm flipV="1">
          <a:off x="15481300" y="1748028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797" name="楕円 796">
          <a:extLst>
            <a:ext uri="{FF2B5EF4-FFF2-40B4-BE49-F238E27FC236}">
              <a16:creationId xmlns:a16="http://schemas.microsoft.com/office/drawing/2014/main" xmlns="" id="{00000000-0008-0000-0F00-00001D030000}"/>
            </a:ext>
          </a:extLst>
        </xdr:cNvPr>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80011</xdr:rowOff>
    </xdr:to>
    <xdr:cxnSp macro="">
      <xdr:nvCxnSpPr>
        <xdr:cNvPr id="798" name="直線コネクタ 797">
          <a:extLst>
            <a:ext uri="{FF2B5EF4-FFF2-40B4-BE49-F238E27FC236}">
              <a16:creationId xmlns:a16="http://schemas.microsoft.com/office/drawing/2014/main" xmlns="" id="{00000000-0008-0000-0F00-00001E030000}"/>
            </a:ext>
          </a:extLst>
        </xdr:cNvPr>
        <xdr:cNvCxnSpPr/>
      </xdr:nvCxnSpPr>
      <xdr:spPr>
        <a:xfrm flipV="1">
          <a:off x="14592300" y="17699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799" name="楕円 798">
          <a:extLst>
            <a:ext uri="{FF2B5EF4-FFF2-40B4-BE49-F238E27FC236}">
              <a16:creationId xmlns:a16="http://schemas.microsoft.com/office/drawing/2014/main" xmlns="" id="{00000000-0008-0000-0F00-00001F030000}"/>
            </a:ext>
          </a:extLst>
        </xdr:cNvPr>
        <xdr:cNvSpPr/>
      </xdr:nvSpPr>
      <xdr:spPr>
        <a:xfrm>
          <a:off x="1365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106</xdr:row>
      <xdr:rowOff>47625</xdr:rowOff>
    </xdr:to>
    <xdr:cxnSp macro="">
      <xdr:nvCxnSpPr>
        <xdr:cNvPr id="800" name="直線コネクタ 799">
          <a:extLst>
            <a:ext uri="{FF2B5EF4-FFF2-40B4-BE49-F238E27FC236}">
              <a16:creationId xmlns:a16="http://schemas.microsoft.com/office/drawing/2014/main" xmlns="" id="{00000000-0008-0000-0F00-000020030000}"/>
            </a:ext>
          </a:extLst>
        </xdr:cNvPr>
        <xdr:cNvCxnSpPr/>
      </xdr:nvCxnSpPr>
      <xdr:spPr>
        <a:xfrm flipV="1">
          <a:off x="13703300" y="17739361"/>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801" name="n_1aveValue【庁舎】&#10;有形固定資産減価償却率">
          <a:extLst>
            <a:ext uri="{FF2B5EF4-FFF2-40B4-BE49-F238E27FC236}">
              <a16:creationId xmlns:a16="http://schemas.microsoft.com/office/drawing/2014/main" xmlns="" id="{00000000-0008-0000-0F00-00002103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802" name="n_2aveValue【庁舎】&#10;有形固定資産減価償却率">
          <a:extLst>
            <a:ext uri="{FF2B5EF4-FFF2-40B4-BE49-F238E27FC236}">
              <a16:creationId xmlns:a16="http://schemas.microsoft.com/office/drawing/2014/main" xmlns="" id="{00000000-0008-0000-0F00-000022030000}"/>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803" name="n_3aveValue【庁舎】&#10;有形固定資産減価償却率">
          <a:extLst>
            <a:ext uri="{FF2B5EF4-FFF2-40B4-BE49-F238E27FC236}">
              <a16:creationId xmlns:a16="http://schemas.microsoft.com/office/drawing/2014/main" xmlns="" id="{00000000-0008-0000-0F00-000023030000}"/>
            </a:ext>
          </a:extLst>
        </xdr:cNvPr>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804" name="n_1mainValue【庁舎】&#10;有形固定資産減価償却率">
          <a:extLst>
            <a:ext uri="{FF2B5EF4-FFF2-40B4-BE49-F238E27FC236}">
              <a16:creationId xmlns:a16="http://schemas.microsoft.com/office/drawing/2014/main" xmlns="" id="{00000000-0008-0000-0F00-000024030000}"/>
            </a:ext>
          </a:extLst>
        </xdr:cNvPr>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805" name="n_2mainValue【庁舎】&#10;有形固定資産減価償却率">
          <a:extLst>
            <a:ext uri="{FF2B5EF4-FFF2-40B4-BE49-F238E27FC236}">
              <a16:creationId xmlns:a16="http://schemas.microsoft.com/office/drawing/2014/main" xmlns="" id="{00000000-0008-0000-0F00-000025030000}"/>
            </a:ext>
          </a:extLst>
        </xdr:cNvPr>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806" name="n_3mainValue【庁舎】&#10;有形固定資産減価償却率">
          <a:extLst>
            <a:ext uri="{FF2B5EF4-FFF2-40B4-BE49-F238E27FC236}">
              <a16:creationId xmlns:a16="http://schemas.microsoft.com/office/drawing/2014/main" xmlns="" id="{00000000-0008-0000-0F00-000026030000}"/>
            </a:ext>
          </a:extLst>
        </xdr:cNvPr>
        <xdr:cNvSpPr txBox="1"/>
      </xdr:nvSpPr>
      <xdr:spPr>
        <a:xfrm>
          <a:off x="13500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xmlns="" id="{00000000-0008-0000-0F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xmlns="" id="{00000000-0008-0000-0F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xmlns="" id="{00000000-0008-0000-0F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xmlns="" id="{00000000-0008-0000-0F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xmlns="" id="{00000000-0008-0000-0F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xmlns="" id="{00000000-0008-0000-0F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xmlns="" id="{00000000-0008-0000-0F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xmlns="" id="{00000000-0008-0000-0F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xmlns="" id="{00000000-0008-0000-0F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xmlns="" id="{00000000-0008-0000-0F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xmlns="" id="{00000000-0008-0000-0F00-00003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xmlns="" id="{00000000-0008-0000-0F00-00003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xmlns="" id="{00000000-0008-0000-0F00-00003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xmlns="" id="{00000000-0008-0000-0F00-00003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xmlns="" id="{00000000-0008-0000-0F00-00003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xmlns="" id="{00000000-0008-0000-0F00-00003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xmlns="" id="{00000000-0008-0000-0F00-00003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xmlns="" id="{00000000-0008-0000-0F00-00003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xmlns="" id="{00000000-0008-0000-0F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xmlns="" id="{00000000-0008-0000-0F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xmlns="" id="{00000000-0008-0000-0F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28" name="直線コネクタ 827">
          <a:extLst>
            <a:ext uri="{FF2B5EF4-FFF2-40B4-BE49-F238E27FC236}">
              <a16:creationId xmlns:a16="http://schemas.microsoft.com/office/drawing/2014/main" xmlns="" id="{00000000-0008-0000-0F00-00003C030000}"/>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29" name="【庁舎】&#10;一人当たり面積最小値テキスト">
          <a:extLst>
            <a:ext uri="{FF2B5EF4-FFF2-40B4-BE49-F238E27FC236}">
              <a16:creationId xmlns:a16="http://schemas.microsoft.com/office/drawing/2014/main" xmlns="" id="{00000000-0008-0000-0F00-00003D030000}"/>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30" name="直線コネクタ 829">
          <a:extLst>
            <a:ext uri="{FF2B5EF4-FFF2-40B4-BE49-F238E27FC236}">
              <a16:creationId xmlns:a16="http://schemas.microsoft.com/office/drawing/2014/main" xmlns="" id="{00000000-0008-0000-0F00-00003E030000}"/>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31" name="【庁舎】&#10;一人当たり面積最大値テキスト">
          <a:extLst>
            <a:ext uri="{FF2B5EF4-FFF2-40B4-BE49-F238E27FC236}">
              <a16:creationId xmlns:a16="http://schemas.microsoft.com/office/drawing/2014/main" xmlns="" id="{00000000-0008-0000-0F00-00003F030000}"/>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32" name="直線コネクタ 831">
          <a:extLst>
            <a:ext uri="{FF2B5EF4-FFF2-40B4-BE49-F238E27FC236}">
              <a16:creationId xmlns:a16="http://schemas.microsoft.com/office/drawing/2014/main" xmlns="" id="{00000000-0008-0000-0F00-000040030000}"/>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833" name="【庁舎】&#10;一人当たり面積平均値テキスト">
          <a:extLst>
            <a:ext uri="{FF2B5EF4-FFF2-40B4-BE49-F238E27FC236}">
              <a16:creationId xmlns:a16="http://schemas.microsoft.com/office/drawing/2014/main" xmlns="" id="{00000000-0008-0000-0F00-000041030000}"/>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34" name="フローチャート: 判断 833">
          <a:extLst>
            <a:ext uri="{FF2B5EF4-FFF2-40B4-BE49-F238E27FC236}">
              <a16:creationId xmlns:a16="http://schemas.microsoft.com/office/drawing/2014/main" xmlns="" id="{00000000-0008-0000-0F00-000042030000}"/>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35" name="フローチャート: 判断 834">
          <a:extLst>
            <a:ext uri="{FF2B5EF4-FFF2-40B4-BE49-F238E27FC236}">
              <a16:creationId xmlns:a16="http://schemas.microsoft.com/office/drawing/2014/main" xmlns="" id="{00000000-0008-0000-0F00-000043030000}"/>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36" name="フローチャート: 判断 835">
          <a:extLst>
            <a:ext uri="{FF2B5EF4-FFF2-40B4-BE49-F238E27FC236}">
              <a16:creationId xmlns:a16="http://schemas.microsoft.com/office/drawing/2014/main" xmlns="" id="{00000000-0008-0000-0F00-000044030000}"/>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37" name="フローチャート: 判断 836">
          <a:extLst>
            <a:ext uri="{FF2B5EF4-FFF2-40B4-BE49-F238E27FC236}">
              <a16:creationId xmlns:a16="http://schemas.microsoft.com/office/drawing/2014/main" xmlns="" id="{00000000-0008-0000-0F00-000045030000}"/>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00000000-0008-0000-0F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0000000-0008-0000-0F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00000000-0008-0000-0F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00000000-0008-0000-0F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00000000-0008-0000-0F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151588</xdr:rowOff>
    </xdr:from>
    <xdr:to>
      <xdr:col>116</xdr:col>
      <xdr:colOff>114300</xdr:colOff>
      <xdr:row>107</xdr:row>
      <xdr:rowOff>81738</xdr:rowOff>
    </xdr:to>
    <xdr:sp macro="" textlink="">
      <xdr:nvSpPr>
        <xdr:cNvPr id="843" name="楕円 842">
          <a:extLst>
            <a:ext uri="{FF2B5EF4-FFF2-40B4-BE49-F238E27FC236}">
              <a16:creationId xmlns:a16="http://schemas.microsoft.com/office/drawing/2014/main" xmlns="" id="{00000000-0008-0000-0F00-00004B030000}"/>
            </a:ext>
          </a:extLst>
        </xdr:cNvPr>
        <xdr:cNvSpPr/>
      </xdr:nvSpPr>
      <xdr:spPr>
        <a:xfrm>
          <a:off x="221107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130015</xdr:rowOff>
    </xdr:from>
    <xdr:ext cx="469744" cy="259045"/>
    <xdr:sp macro="" textlink="">
      <xdr:nvSpPr>
        <xdr:cNvPr id="844" name="【庁舎】&#10;一人当たり面積該当値テキスト">
          <a:extLst>
            <a:ext uri="{FF2B5EF4-FFF2-40B4-BE49-F238E27FC236}">
              <a16:creationId xmlns:a16="http://schemas.microsoft.com/office/drawing/2014/main" xmlns="" id="{00000000-0008-0000-0F00-00004C030000}"/>
            </a:ext>
          </a:extLst>
        </xdr:cNvPr>
        <xdr:cNvSpPr txBox="1"/>
      </xdr:nvSpPr>
      <xdr:spPr>
        <a:xfrm>
          <a:off x="22199600" y="183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47803</xdr:rowOff>
    </xdr:from>
    <xdr:to>
      <xdr:col>112</xdr:col>
      <xdr:colOff>38100</xdr:colOff>
      <xdr:row>107</xdr:row>
      <xdr:rowOff>149403</xdr:rowOff>
    </xdr:to>
    <xdr:sp macro="" textlink="">
      <xdr:nvSpPr>
        <xdr:cNvPr id="845" name="楕円 844">
          <a:extLst>
            <a:ext uri="{FF2B5EF4-FFF2-40B4-BE49-F238E27FC236}">
              <a16:creationId xmlns:a16="http://schemas.microsoft.com/office/drawing/2014/main" xmlns="" id="{00000000-0008-0000-0F00-00004D030000}"/>
            </a:ext>
          </a:extLst>
        </xdr:cNvPr>
        <xdr:cNvSpPr/>
      </xdr:nvSpPr>
      <xdr:spPr>
        <a:xfrm>
          <a:off x="21272500" y="183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30938</xdr:rowOff>
    </xdr:from>
    <xdr:to>
      <xdr:col>116</xdr:col>
      <xdr:colOff>63500</xdr:colOff>
      <xdr:row>107</xdr:row>
      <xdr:rowOff>98603</xdr:rowOff>
    </xdr:to>
    <xdr:cxnSp macro="">
      <xdr:nvCxnSpPr>
        <xdr:cNvPr id="846" name="直線コネクタ 845">
          <a:extLst>
            <a:ext uri="{FF2B5EF4-FFF2-40B4-BE49-F238E27FC236}">
              <a16:creationId xmlns:a16="http://schemas.microsoft.com/office/drawing/2014/main" xmlns="" id="{00000000-0008-0000-0F00-00004E030000}"/>
            </a:ext>
          </a:extLst>
        </xdr:cNvPr>
        <xdr:cNvCxnSpPr/>
      </xdr:nvCxnSpPr>
      <xdr:spPr>
        <a:xfrm flipV="1">
          <a:off x="21323300" y="18376088"/>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49631</xdr:rowOff>
    </xdr:from>
    <xdr:to>
      <xdr:col>107</xdr:col>
      <xdr:colOff>101600</xdr:colOff>
      <xdr:row>107</xdr:row>
      <xdr:rowOff>151231</xdr:rowOff>
    </xdr:to>
    <xdr:sp macro="" textlink="">
      <xdr:nvSpPr>
        <xdr:cNvPr id="847" name="楕円 846">
          <a:extLst>
            <a:ext uri="{FF2B5EF4-FFF2-40B4-BE49-F238E27FC236}">
              <a16:creationId xmlns:a16="http://schemas.microsoft.com/office/drawing/2014/main" xmlns="" id="{00000000-0008-0000-0F00-00004F030000}"/>
            </a:ext>
          </a:extLst>
        </xdr:cNvPr>
        <xdr:cNvSpPr/>
      </xdr:nvSpPr>
      <xdr:spPr>
        <a:xfrm>
          <a:off x="20383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98603</xdr:rowOff>
    </xdr:from>
    <xdr:to>
      <xdr:col>111</xdr:col>
      <xdr:colOff>177800</xdr:colOff>
      <xdr:row>107</xdr:row>
      <xdr:rowOff>100431</xdr:rowOff>
    </xdr:to>
    <xdr:cxnSp macro="">
      <xdr:nvCxnSpPr>
        <xdr:cNvPr id="848" name="直線コネクタ 847">
          <a:extLst>
            <a:ext uri="{FF2B5EF4-FFF2-40B4-BE49-F238E27FC236}">
              <a16:creationId xmlns:a16="http://schemas.microsoft.com/office/drawing/2014/main" xmlns="" id="{00000000-0008-0000-0F00-000050030000}"/>
            </a:ext>
          </a:extLst>
        </xdr:cNvPr>
        <xdr:cNvCxnSpPr/>
      </xdr:nvCxnSpPr>
      <xdr:spPr>
        <a:xfrm flipV="1">
          <a:off x="20434300" y="1844375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19456</xdr:rowOff>
    </xdr:from>
    <xdr:to>
      <xdr:col>102</xdr:col>
      <xdr:colOff>165100</xdr:colOff>
      <xdr:row>107</xdr:row>
      <xdr:rowOff>121056</xdr:rowOff>
    </xdr:to>
    <xdr:sp macro="" textlink="">
      <xdr:nvSpPr>
        <xdr:cNvPr id="849" name="楕円 848">
          <a:extLst>
            <a:ext uri="{FF2B5EF4-FFF2-40B4-BE49-F238E27FC236}">
              <a16:creationId xmlns:a16="http://schemas.microsoft.com/office/drawing/2014/main" xmlns="" id="{00000000-0008-0000-0F00-000051030000}"/>
            </a:ext>
          </a:extLst>
        </xdr:cNvPr>
        <xdr:cNvSpPr/>
      </xdr:nvSpPr>
      <xdr:spPr>
        <a:xfrm>
          <a:off x="19494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70256</xdr:rowOff>
    </xdr:from>
    <xdr:to>
      <xdr:col>107</xdr:col>
      <xdr:colOff>50800</xdr:colOff>
      <xdr:row>107</xdr:row>
      <xdr:rowOff>100431</xdr:rowOff>
    </xdr:to>
    <xdr:cxnSp macro="">
      <xdr:nvCxnSpPr>
        <xdr:cNvPr id="850" name="直線コネクタ 849">
          <a:extLst>
            <a:ext uri="{FF2B5EF4-FFF2-40B4-BE49-F238E27FC236}">
              <a16:creationId xmlns:a16="http://schemas.microsoft.com/office/drawing/2014/main" xmlns="" id="{00000000-0008-0000-0F00-000052030000}"/>
            </a:ext>
          </a:extLst>
        </xdr:cNvPr>
        <xdr:cNvCxnSpPr/>
      </xdr:nvCxnSpPr>
      <xdr:spPr>
        <a:xfrm>
          <a:off x="19545300" y="1841540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851" name="n_1aveValue【庁舎】&#10;一人当たり面積">
          <a:extLst>
            <a:ext uri="{FF2B5EF4-FFF2-40B4-BE49-F238E27FC236}">
              <a16:creationId xmlns:a16="http://schemas.microsoft.com/office/drawing/2014/main" xmlns="" id="{00000000-0008-0000-0F00-000053030000}"/>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852" name="n_2aveValue【庁舎】&#10;一人当たり面積">
          <a:extLst>
            <a:ext uri="{FF2B5EF4-FFF2-40B4-BE49-F238E27FC236}">
              <a16:creationId xmlns:a16="http://schemas.microsoft.com/office/drawing/2014/main" xmlns="" id="{00000000-0008-0000-0F00-000054030000}"/>
            </a:ext>
          </a:extLst>
        </xdr:cNvPr>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853" name="n_3aveValue【庁舎】&#10;一人当たり面積">
          <a:extLst>
            <a:ext uri="{FF2B5EF4-FFF2-40B4-BE49-F238E27FC236}">
              <a16:creationId xmlns:a16="http://schemas.microsoft.com/office/drawing/2014/main" xmlns="" id="{00000000-0008-0000-0F00-000055030000}"/>
            </a:ext>
          </a:extLst>
        </xdr:cNvPr>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140530</xdr:rowOff>
    </xdr:from>
    <xdr:ext cx="469744" cy="259045"/>
    <xdr:sp macro="" textlink="">
      <xdr:nvSpPr>
        <xdr:cNvPr id="854" name="n_1mainValue【庁舎】&#10;一人当たり面積">
          <a:extLst>
            <a:ext uri="{FF2B5EF4-FFF2-40B4-BE49-F238E27FC236}">
              <a16:creationId xmlns:a16="http://schemas.microsoft.com/office/drawing/2014/main" xmlns="" id="{00000000-0008-0000-0F00-000056030000}"/>
            </a:ext>
          </a:extLst>
        </xdr:cNvPr>
        <xdr:cNvSpPr txBox="1"/>
      </xdr:nvSpPr>
      <xdr:spPr>
        <a:xfrm>
          <a:off x="21075727" y="184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142358</xdr:rowOff>
    </xdr:from>
    <xdr:ext cx="469744" cy="259045"/>
    <xdr:sp macro="" textlink="">
      <xdr:nvSpPr>
        <xdr:cNvPr id="855" name="n_2mainValue【庁舎】&#10;一人当たり面積">
          <a:extLst>
            <a:ext uri="{FF2B5EF4-FFF2-40B4-BE49-F238E27FC236}">
              <a16:creationId xmlns:a16="http://schemas.microsoft.com/office/drawing/2014/main" xmlns="" id="{00000000-0008-0000-0F00-000057030000}"/>
            </a:ext>
          </a:extLst>
        </xdr:cNvPr>
        <xdr:cNvSpPr txBox="1"/>
      </xdr:nvSpPr>
      <xdr:spPr>
        <a:xfrm>
          <a:off x="201994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137583</xdr:rowOff>
    </xdr:from>
    <xdr:ext cx="469744" cy="259045"/>
    <xdr:sp macro="" textlink="">
      <xdr:nvSpPr>
        <xdr:cNvPr id="856" name="n_3mainValue【庁舎】&#10;一人当たり面積">
          <a:extLst>
            <a:ext uri="{FF2B5EF4-FFF2-40B4-BE49-F238E27FC236}">
              <a16:creationId xmlns:a16="http://schemas.microsoft.com/office/drawing/2014/main" xmlns="" id="{00000000-0008-0000-0F00-000058030000}"/>
            </a:ext>
          </a:extLst>
        </xdr:cNvPr>
        <xdr:cNvSpPr txBox="1"/>
      </xdr:nvSpPr>
      <xdr:spPr>
        <a:xfrm>
          <a:off x="19310427" y="181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有形固定資産減価償却率は、体育館・プール、福祉施設及び庁舎は、類似団体と比べ数値が高くなっている。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図書館の一人当たり面積がかなり突出しており、今後は人口減少により、一人当たりの面積の増加が見込まれるため、施設の老朽化が進んだ場合の施設の規模縮小等を検討していかなければならない。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財政力指数は年々良くなってきているが、平成３０年度については普通交付税算定の折に税収を過大に報告したため、実際よりも大きい数値が出てしまっている。本来であれば前年度並みであった。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665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平成３０年度については普通交付税算定の折に税収を過大に報告したため、実際よりも普通交付税が過少の交付となってしまったために数値が悪くなってしまった。本来であれば前年度並みであった。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今後とも扶助費及び公債費の動向を注視し、適切な策を講じながら抑制に努めていく。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50482</xdr:rowOff>
    </xdr:from>
    <xdr:to>
      <xdr:col>23</xdr:col>
      <xdr:colOff>133350</xdr:colOff>
      <xdr:row>65</xdr:row>
      <xdr:rowOff>635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680382"/>
          <a:ext cx="8382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79693</xdr:rowOff>
    </xdr:from>
    <xdr:to>
      <xdr:col>19</xdr:col>
      <xdr:colOff>133350</xdr:colOff>
      <xdr:row>62</xdr:row>
      <xdr:rowOff>50482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366693"/>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145097</xdr:rowOff>
    </xdr:from>
    <xdr:to>
      <xdr:col>15</xdr:col>
      <xdr:colOff>82550</xdr:colOff>
      <xdr:row>60</xdr:row>
      <xdr:rowOff>79693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08919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145097</xdr:rowOff>
    </xdr:from>
    <xdr:to>
      <xdr:col>11</xdr:col>
      <xdr:colOff>31750</xdr:colOff>
      <xdr:row>61</xdr:row>
      <xdr:rowOff>65088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089197"/>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28893</xdr:rowOff>
    </xdr:from>
    <xdr:to>
      <xdr:col>15</xdr:col>
      <xdr:colOff>133350</xdr:colOff>
      <xdr:row>60</xdr:row>
      <xdr:rowOff>130493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140670</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94297</xdr:rowOff>
    </xdr:from>
    <xdr:to>
      <xdr:col>11</xdr:col>
      <xdr:colOff>82550</xdr:colOff>
      <xdr:row>59</xdr:row>
      <xdr:rowOff>24447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34624</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物件費については、前年度からふるさと納税関係の経費相当分で大きくなっている。それに加えて人口減少の影響も出ているものと思われる。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また、人件費の抑制については計画的に進めていく。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139778</xdr:rowOff>
    </xdr:from>
    <xdr:to>
      <xdr:col>23</xdr:col>
      <xdr:colOff>133350</xdr:colOff>
      <xdr:row>81</xdr:row>
      <xdr:rowOff>146172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027228"/>
          <a:ext cx="8382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69197</xdr:rowOff>
    </xdr:from>
    <xdr:to>
      <xdr:col>19</xdr:col>
      <xdr:colOff>133350</xdr:colOff>
      <xdr:row>81</xdr:row>
      <xdr:rowOff>146172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56647"/>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151794</xdr:rowOff>
    </xdr:from>
    <xdr:to>
      <xdr:col>15</xdr:col>
      <xdr:colOff>82550</xdr:colOff>
      <xdr:row>81</xdr:row>
      <xdr:rowOff>69197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67794"/>
          <a:ext cx="889000" cy="8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93571</xdr:rowOff>
    </xdr:from>
    <xdr:to>
      <xdr:col>11</xdr:col>
      <xdr:colOff>31750</xdr:colOff>
      <xdr:row>80</xdr:row>
      <xdr:rowOff>151794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809571"/>
          <a:ext cx="889000" cy="5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88978</xdr:rowOff>
    </xdr:from>
    <xdr:to>
      <xdr:col>23</xdr:col>
      <xdr:colOff>184150</xdr:colOff>
      <xdr:row>82</xdr:row>
      <xdr:rowOff>19128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105505</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95372</xdr:rowOff>
    </xdr:from>
    <xdr:to>
      <xdr:col>19</xdr:col>
      <xdr:colOff>184150</xdr:colOff>
      <xdr:row>82</xdr:row>
      <xdr:rowOff>25522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35699</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5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18397</xdr:rowOff>
    </xdr:from>
    <xdr:to>
      <xdr:col>15</xdr:col>
      <xdr:colOff>133350</xdr:colOff>
      <xdr:row>81</xdr:row>
      <xdr:rowOff>119997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130174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100994</xdr:rowOff>
    </xdr:from>
    <xdr:to>
      <xdr:col>11</xdr:col>
      <xdr:colOff>82550</xdr:colOff>
      <xdr:row>81</xdr:row>
      <xdr:rowOff>31144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41321</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58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42771</xdr:rowOff>
    </xdr:from>
    <xdr:to>
      <xdr:col>7</xdr:col>
      <xdr:colOff>31750</xdr:colOff>
      <xdr:row>80</xdr:row>
      <xdr:rowOff>144371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7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154548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2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類似団体との比較では、ほぼ同水準である。今後ともこの水準を保ちつつ住民の納得のいく数値を確保していきたい。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109361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48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109361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109361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全国平均、県平均よりも数値は高い状況である。今後とも職員数を注視しながら、アウトソーシングをすることで、職員数の最適化を図りたい。</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136666</xdr:rowOff>
    </xdr:from>
    <xdr:to>
      <xdr:col>81</xdr:col>
      <xdr:colOff>44450</xdr:colOff>
      <xdr:row>60</xdr:row>
      <xdr:rowOff>139347</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42366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136666</xdr:rowOff>
    </xdr:from>
    <xdr:to>
      <xdr:col>77</xdr:col>
      <xdr:colOff>44450</xdr:colOff>
      <xdr:row>60</xdr:row>
      <xdr:rowOff>138006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42366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138006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34055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69638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3512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88547</xdr:rowOff>
    </xdr:from>
    <xdr:to>
      <xdr:col>81</xdr:col>
      <xdr:colOff>95250</xdr:colOff>
      <xdr:row>61</xdr:row>
      <xdr:rowOff>18697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105074</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22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85866</xdr:rowOff>
    </xdr:from>
    <xdr:to>
      <xdr:col>77</xdr:col>
      <xdr:colOff>95250</xdr:colOff>
      <xdr:row>61</xdr:row>
      <xdr:rowOff>16016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値については、３か年の平均で算出しており、平成２７年度の単年度のみ突出して良かったために、平成２８年度と２９年度がそれを含む形で良い数値が出ていたものなので、平成３０年度単年度として特別悪い訳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今後は、公共施設の老朽化による更新や施設建設等の大規模工事を予定しているため、この数値の動向には注視していきたい。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145345</xdr:rowOff>
    </xdr:from>
    <xdr:to>
      <xdr:col>81</xdr:col>
      <xdr:colOff>44450</xdr:colOff>
      <xdr:row>39</xdr:row>
      <xdr:rowOff>43745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48899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145345</xdr:rowOff>
    </xdr:from>
    <xdr:to>
      <xdr:col>77</xdr:col>
      <xdr:colOff>44450</xdr:colOff>
      <xdr:row>38</xdr:row>
      <xdr:rowOff>54328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54328</xdr:rowOff>
    </xdr:from>
    <xdr:to>
      <xdr:col>72</xdr:col>
      <xdr:colOff>203200</xdr:colOff>
      <xdr:row>38</xdr:row>
      <xdr:rowOff>161572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56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161572</xdr:rowOff>
    </xdr:from>
    <xdr:to>
      <xdr:col>68</xdr:col>
      <xdr:colOff>152400</xdr:colOff>
      <xdr:row>40</xdr:row>
      <xdr:rowOff>167217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676672"/>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94545</xdr:rowOff>
    </xdr:from>
    <xdr:to>
      <xdr:col>77</xdr:col>
      <xdr:colOff>95250</xdr:colOff>
      <xdr:row>38</xdr:row>
      <xdr:rowOff>24695</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34872</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20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3528</xdr:rowOff>
    </xdr:from>
    <xdr:to>
      <xdr:col>73</xdr:col>
      <xdr:colOff>44450</xdr:colOff>
      <xdr:row>38</xdr:row>
      <xdr:rowOff>105128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115305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110772</xdr:rowOff>
    </xdr:from>
    <xdr:to>
      <xdr:col>68</xdr:col>
      <xdr:colOff>203200</xdr:colOff>
      <xdr:row>39</xdr:row>
      <xdr:rowOff>40922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51099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将来負担比率は数値なしであるが、今後は公共施設の老朽化による更新や施設建設等の大規模工事を予定しているため、数値が上昇するものと思われる。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しかしながら、将来に負担を残さないように計画的な資金運用を行っていく。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人件費については、全国平均及び県平均と比較すると高い。普通交付税過少交付の影響が出たものと思われる。今後は、類似団体と同水準まで数値を下げていきたい。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604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24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2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114300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375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普通交付税過少交付の影響により数値が悪化した。それを除けばほぼ横這いの状態である。今後、指定管理者制度やアウトソーシングも検討されているが、全国平均より悪化することはない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151493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94343</xdr:rowOff>
    </xdr:from>
    <xdr:to>
      <xdr:col>73</xdr:col>
      <xdr:colOff>180975</xdr:colOff>
      <xdr:row>15</xdr:row>
      <xdr:rowOff>69850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1517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94343</xdr:rowOff>
    </xdr:from>
    <xdr:to>
      <xdr:col>69</xdr:col>
      <xdr:colOff>92075</xdr:colOff>
      <xdr:row>13</xdr:row>
      <xdr:rowOff>4536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1517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43543</xdr:rowOff>
    </xdr:from>
    <xdr:to>
      <xdr:col>69</xdr:col>
      <xdr:colOff>142875</xdr:colOff>
      <xdr:row>12</xdr:row>
      <xdr:rowOff>145143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155320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18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125186</xdr:rowOff>
    </xdr:from>
    <xdr:to>
      <xdr:col>65</xdr:col>
      <xdr:colOff>53975</xdr:colOff>
      <xdr:row>13</xdr:row>
      <xdr:rowOff>55336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65513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扶助費については、前年度より若干数値が悪化した。普通交付税過少交付の影響が出たものと思われる。今後は人口減により数値も下がってくると考えられるが、削減に努めていきたい。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61</xdr:row>
      <xdr:rowOff>20865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102017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86178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10152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37193</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167822</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10152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その他については、普通交付税過少交付の影響により数値が悪化した。今後は、これ以上悪化しないよう注視していきたい。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xmlns=""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a:extLst>
            <a:ext uri="{FF2B5EF4-FFF2-40B4-BE49-F238E27FC236}">
              <a16:creationId xmlns:a16="http://schemas.microsoft.com/office/drawing/2014/main" xmlns="" id="{00000000-0008-0000-0400-0000FD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a:extLst>
            <a:ext uri="{FF2B5EF4-FFF2-40B4-BE49-F238E27FC236}">
              <a16:creationId xmlns:a16="http://schemas.microsoft.com/office/drawing/2014/main" xmlns="" id="{00000000-0008-0000-0400-0000FF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69850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5671800" y="10099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8" name="その他平均値テキスト">
          <a:extLst>
            <a:ext uri="{FF2B5EF4-FFF2-40B4-BE49-F238E27FC236}">
              <a16:creationId xmlns:a16="http://schemas.microsoft.com/office/drawing/2014/main" xmlns="" id="{00000000-0008-0000-0400-000002010000}"/>
            </a:ext>
          </a:extLst>
        </xdr:cNvPr>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58</xdr:row>
      <xdr:rowOff>155575</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4782800" y="97853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26988</xdr:rowOff>
    </xdr:to>
    <xdr:cxnSp macro="">
      <xdr:nvCxnSpPr>
        <xdr:cNvPr id="263" name="直線コネクタ 262">
          <a:extLst>
            <a:ext uri="{FF2B5EF4-FFF2-40B4-BE49-F238E27FC236}">
              <a16:creationId xmlns:a16="http://schemas.microsoft.com/office/drawing/2014/main" xmlns="" id="{00000000-0008-0000-0400-000007010000}"/>
            </a:ext>
          </a:extLst>
        </xdr:cNvPr>
        <xdr:cNvCxnSpPr/>
      </xdr:nvCxnSpPr>
      <xdr:spPr>
        <a:xfrm flipV="1">
          <a:off x="13893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26988</xdr:rowOff>
    </xdr:from>
    <xdr:to>
      <xdr:col>69</xdr:col>
      <xdr:colOff>92075</xdr:colOff>
      <xdr:row>57</xdr:row>
      <xdr:rowOff>69850</xdr:rowOff>
    </xdr:to>
    <xdr:cxnSp macro="">
      <xdr:nvCxnSpPr>
        <xdr:cNvPr id="266" name="直線コネクタ 265">
          <a:extLst>
            <a:ext uri="{FF2B5EF4-FFF2-40B4-BE49-F238E27FC236}">
              <a16:creationId xmlns:a16="http://schemas.microsoft.com/office/drawing/2014/main" xmlns="" id="{00000000-0008-0000-0400-00000A010000}"/>
            </a:ext>
          </a:extLst>
        </xdr:cNvPr>
        <xdr:cNvCxnSpPr/>
      </xdr:nvCxnSpPr>
      <xdr:spPr>
        <a:xfrm flipV="1">
          <a:off x="13004800" y="97996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a:extLst>
            <a:ext uri="{FF2B5EF4-FFF2-40B4-BE49-F238E27FC236}">
              <a16:creationId xmlns:a16="http://schemas.microsoft.com/office/drawing/2014/main" xmlns="" id="{00000000-0008-0000-0400-00000D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7" name="その他該当値テキスト">
          <a:extLst>
            <a:ext uri="{FF2B5EF4-FFF2-40B4-BE49-F238E27FC236}">
              <a16:creationId xmlns:a16="http://schemas.microsoft.com/office/drawing/2014/main" xmlns="" id="{00000000-0008-0000-0400-000015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147638</xdr:rowOff>
    </xdr:from>
    <xdr:to>
      <xdr:col>69</xdr:col>
      <xdr:colOff>142875</xdr:colOff>
      <xdr:row>57</xdr:row>
      <xdr:rowOff>77788</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3843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87965</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3512800" y="95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4" name="楕円 283">
          <a:extLst>
            <a:ext uri="{FF2B5EF4-FFF2-40B4-BE49-F238E27FC236}">
              <a16:creationId xmlns:a16="http://schemas.microsoft.com/office/drawing/2014/main" xmlns="" id="{00000000-0008-0000-0400-00001C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xmlns=""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xmlns=""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補助費等については、普通交付税過少交付の影響により数値が悪化した。国費や県費補助等は致し方ないが、町単独事業については厳しく審査していく考えである。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xmlns=""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a:extLst>
            <a:ext uri="{FF2B5EF4-FFF2-40B4-BE49-F238E27FC236}">
              <a16:creationId xmlns:a16="http://schemas.microsoft.com/office/drawing/2014/main" xmlns="" id="{00000000-0008-0000-0400-00003A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a:extLst>
            <a:ext uri="{FF2B5EF4-FFF2-40B4-BE49-F238E27FC236}">
              <a16:creationId xmlns:a16="http://schemas.microsoft.com/office/drawing/2014/main" xmlns="" id="{00000000-0008-0000-0400-00003C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73660</xdr:rowOff>
    </xdr:from>
    <xdr:to>
      <xdr:col>82</xdr:col>
      <xdr:colOff>107950</xdr:colOff>
      <xdr:row>36</xdr:row>
      <xdr:rowOff>165100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5671800" y="624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9" name="補助費等平均値テキスト">
          <a:extLst>
            <a:ext uri="{FF2B5EF4-FFF2-40B4-BE49-F238E27FC236}">
              <a16:creationId xmlns:a16="http://schemas.microsoft.com/office/drawing/2014/main" xmlns="" id="{00000000-0008-0000-0400-00003F010000}"/>
            </a:ext>
          </a:extLst>
        </xdr:cNvPr>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36</xdr:row>
      <xdr:rowOff>58420</xdr:rowOff>
    </xdr:to>
    <xdr:cxnSp macro="">
      <xdr:nvCxnSpPr>
        <xdr:cNvPr id="324" name="直線コネクタ 323">
          <a:extLst>
            <a:ext uri="{FF2B5EF4-FFF2-40B4-BE49-F238E27FC236}">
              <a16:creationId xmlns:a16="http://schemas.microsoft.com/office/drawing/2014/main" xmlns="" id="{00000000-0008-0000-0400-000044010000}"/>
            </a:ext>
          </a:extLst>
        </xdr:cNvPr>
        <xdr:cNvCxnSpPr/>
      </xdr:nvCxnSpPr>
      <xdr:spPr>
        <a:xfrm>
          <a:off x="13893800" y="604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153670</xdr:rowOff>
    </xdr:to>
    <xdr:cxnSp macro="">
      <xdr:nvCxnSpPr>
        <xdr:cNvPr id="327" name="直線コネクタ 326">
          <a:extLst>
            <a:ext uri="{FF2B5EF4-FFF2-40B4-BE49-F238E27FC236}">
              <a16:creationId xmlns:a16="http://schemas.microsoft.com/office/drawing/2014/main" xmlns="" id="{00000000-0008-0000-0400-000047010000}"/>
            </a:ext>
          </a:extLst>
        </xdr:cNvPr>
        <xdr:cNvCxnSpPr/>
      </xdr:nvCxnSpPr>
      <xdr:spPr>
        <a:xfrm flipV="1">
          <a:off x="13004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a:extLst>
            <a:ext uri="{FF2B5EF4-FFF2-40B4-BE49-F238E27FC236}">
              <a16:creationId xmlns:a16="http://schemas.microsoft.com/office/drawing/2014/main" xmlns="" id="{00000000-0008-0000-0400-00004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38" name="補助費等該当値テキスト">
          <a:extLst>
            <a:ext uri="{FF2B5EF4-FFF2-40B4-BE49-F238E27FC236}">
              <a16:creationId xmlns:a16="http://schemas.microsoft.com/office/drawing/2014/main" xmlns="" id="{00000000-0008-0000-0400-000052010000}"/>
            </a:ext>
          </a:extLst>
        </xdr:cNvPr>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45" name="楕円 344">
          <a:extLst>
            <a:ext uri="{FF2B5EF4-FFF2-40B4-BE49-F238E27FC236}">
              <a16:creationId xmlns:a16="http://schemas.microsoft.com/office/drawing/2014/main" xmlns="" id="{00000000-0008-0000-0400-000059010000}"/>
            </a:ext>
          </a:extLst>
        </xdr:cNvPr>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43197</xdr:rowOff>
    </xdr:from>
    <xdr:ext cx="762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xmlns=""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xmlns=""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起債と償還により、良い水準を維持しているが、普通交付税過少交付の影響で昨年よりも数値が悪化したものと思われる。今後予定されている公共施設の更新や、大規模工事に備えるためこの数値を維持していきたい。</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xmlns=""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a:extLst>
            <a:ext uri="{FF2B5EF4-FFF2-40B4-BE49-F238E27FC236}">
              <a16:creationId xmlns:a16="http://schemas.microsoft.com/office/drawing/2014/main" xmlns="" id="{00000000-0008-0000-0400-000079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a:extLst>
            <a:ext uri="{FF2B5EF4-FFF2-40B4-BE49-F238E27FC236}">
              <a16:creationId xmlns:a16="http://schemas.microsoft.com/office/drawing/2014/main" xmlns="" id="{00000000-0008-0000-0400-00007B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171087</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3987800" y="1289920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2" name="公債費平均値テキスト">
          <a:extLst>
            <a:ext uri="{FF2B5EF4-FFF2-40B4-BE49-F238E27FC236}">
              <a16:creationId xmlns:a16="http://schemas.microsoft.com/office/drawing/2014/main" xmlns="" id="{00000000-0008-0000-0400-00007E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40459</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a:off x="3098800" y="12886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53522</xdr:rowOff>
    </xdr:to>
    <xdr:cxnSp macro="">
      <xdr:nvCxnSpPr>
        <xdr:cNvPr id="387" name="直線コネクタ 386">
          <a:extLst>
            <a:ext uri="{FF2B5EF4-FFF2-40B4-BE49-F238E27FC236}">
              <a16:creationId xmlns:a16="http://schemas.microsoft.com/office/drawing/2014/main" xmlns="" id="{00000000-0008-0000-0400-000083010000}"/>
            </a:ext>
          </a:extLst>
        </xdr:cNvPr>
        <xdr:cNvCxnSpPr/>
      </xdr:nvCxnSpPr>
      <xdr:spPr>
        <a:xfrm flipV="1">
          <a:off x="2209800" y="12886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76</xdr:row>
      <xdr:rowOff>19231</xdr:rowOff>
    </xdr:to>
    <xdr:cxnSp macro="">
      <xdr:nvCxnSpPr>
        <xdr:cNvPr id="390" name="直線コネクタ 389">
          <a:extLst>
            <a:ext uri="{FF2B5EF4-FFF2-40B4-BE49-F238E27FC236}">
              <a16:creationId xmlns:a16="http://schemas.microsoft.com/office/drawing/2014/main" xmlns="" id="{00000000-0008-0000-0400-000086010000}"/>
            </a:ext>
          </a:extLst>
        </xdr:cNvPr>
        <xdr:cNvCxnSpPr/>
      </xdr:nvCxnSpPr>
      <xdr:spPr>
        <a:xfrm flipV="1">
          <a:off x="1320800" y="129122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a:extLst>
            <a:ext uri="{FF2B5EF4-FFF2-40B4-BE49-F238E27FC236}">
              <a16:creationId xmlns:a16="http://schemas.microsoft.com/office/drawing/2014/main" xmlns="" id="{00000000-0008-0000-0400-000087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a:extLst>
            <a:ext uri="{FF2B5EF4-FFF2-40B4-BE49-F238E27FC236}">
              <a16:creationId xmlns:a16="http://schemas.microsoft.com/office/drawing/2014/main" xmlns="" id="{00000000-0008-0000-0400-000089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401" name="公債費該当値テキスト">
          <a:extLst>
            <a:ext uri="{FF2B5EF4-FFF2-40B4-BE49-F238E27FC236}">
              <a16:creationId xmlns:a16="http://schemas.microsoft.com/office/drawing/2014/main" xmlns="" id="{00000000-0008-0000-0400-000091010000}"/>
            </a:ext>
          </a:extLst>
        </xdr:cNvPr>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3048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2717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6" name="楕円 405">
          <a:extLst>
            <a:ext uri="{FF2B5EF4-FFF2-40B4-BE49-F238E27FC236}">
              <a16:creationId xmlns:a16="http://schemas.microsoft.com/office/drawing/2014/main" xmlns="" id="{00000000-0008-0000-0400-000096010000}"/>
            </a:ext>
          </a:extLst>
        </xdr:cNvPr>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139881</xdr:rowOff>
    </xdr:from>
    <xdr:to>
      <xdr:col>6</xdr:col>
      <xdr:colOff>171450</xdr:colOff>
      <xdr:row>76</xdr:row>
      <xdr:rowOff>70031</xdr:rowOff>
    </xdr:to>
    <xdr:sp macro="" textlink="">
      <xdr:nvSpPr>
        <xdr:cNvPr id="408" name="楕円 407">
          <a:extLst>
            <a:ext uri="{FF2B5EF4-FFF2-40B4-BE49-F238E27FC236}">
              <a16:creationId xmlns:a16="http://schemas.microsoft.com/office/drawing/2014/main" xmlns="" id="{00000000-0008-0000-0400-000098010000}"/>
            </a:ext>
          </a:extLst>
        </xdr:cNvPr>
        <xdr:cNvSpPr/>
      </xdr:nvSpPr>
      <xdr:spPr>
        <a:xfrm>
          <a:off x="1270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80208</xdr:rowOff>
    </xdr:from>
    <xdr:ext cx="762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939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xmlns=""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xmlns=""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xmlns=""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公債費以外については、人件費の伸びや普通交付税過少交付の影響により数値が悪化した。今後は、これ以上悪化しないよう注視していきたい。</a:t>
          </a: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86995</xdr:rowOff>
    </xdr:from>
    <xdr:to>
      <xdr:col>82</xdr:col>
      <xdr:colOff>107950</xdr:colOff>
      <xdr:row>81</xdr:row>
      <xdr:rowOff>69850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63154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144145</xdr:rowOff>
    </xdr:from>
    <xdr:to>
      <xdr:col>78</xdr:col>
      <xdr:colOff>69850</xdr:colOff>
      <xdr:row>79</xdr:row>
      <xdr:rowOff>86995</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3457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29845</xdr:rowOff>
    </xdr:from>
    <xdr:to>
      <xdr:col>73</xdr:col>
      <xdr:colOff>180975</xdr:colOff>
      <xdr:row>77</xdr:row>
      <xdr:rowOff>144145</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06004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77</xdr:row>
      <xdr:rowOff>149861</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flipV="1">
          <a:off x="13004800" y="13060045"/>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36195</xdr:rowOff>
    </xdr:from>
    <xdr:to>
      <xdr:col>78</xdr:col>
      <xdr:colOff>120650</xdr:colOff>
      <xdr:row>79</xdr:row>
      <xdr:rowOff>137795</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122572</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66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93345</xdr:rowOff>
    </xdr:from>
    <xdr:to>
      <xdr:col>74</xdr:col>
      <xdr:colOff>31750</xdr:colOff>
      <xdr:row>78</xdr:row>
      <xdr:rowOff>23495</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150495</xdr:rowOff>
    </xdr:from>
    <xdr:to>
      <xdr:col>69</xdr:col>
      <xdr:colOff>142875</xdr:colOff>
      <xdr:row>76</xdr:row>
      <xdr:rowOff>80645</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90822</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117203</xdr:rowOff>
    </xdr:from>
    <xdr:to>
      <xdr:col>29</xdr:col>
      <xdr:colOff>127000</xdr:colOff>
      <xdr:row>18</xdr:row>
      <xdr:rowOff>139225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50928"/>
          <a:ext cx="6477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139225</xdr:rowOff>
    </xdr:from>
    <xdr:to>
      <xdr:col>26</xdr:col>
      <xdr:colOff>50800</xdr:colOff>
      <xdr:row>19</xdr:row>
      <xdr:rowOff>34842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72950"/>
          <a:ext cx="698500" cy="6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25175</xdr:rowOff>
    </xdr:from>
    <xdr:to>
      <xdr:col>22</xdr:col>
      <xdr:colOff>114300</xdr:colOff>
      <xdr:row>19</xdr:row>
      <xdr:rowOff>34842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330350"/>
          <a:ext cx="6985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25175</xdr:rowOff>
    </xdr:from>
    <xdr:to>
      <xdr:col>18</xdr:col>
      <xdr:colOff>177800</xdr:colOff>
      <xdr:row>19</xdr:row>
      <xdr:rowOff>83991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30350"/>
          <a:ext cx="698500" cy="5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66403</xdr:rowOff>
    </xdr:from>
    <xdr:to>
      <xdr:col>29</xdr:col>
      <xdr:colOff>177800</xdr:colOff>
      <xdr:row>18</xdr:row>
      <xdr:rowOff>168003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0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38480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88425</xdr:rowOff>
    </xdr:from>
    <xdr:to>
      <xdr:col>26</xdr:col>
      <xdr:colOff>101600</xdr:colOff>
      <xdr:row>19</xdr:row>
      <xdr:rowOff>18575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2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3352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0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155492</xdr:rowOff>
    </xdr:from>
    <xdr:to>
      <xdr:col>22</xdr:col>
      <xdr:colOff>165100</xdr:colOff>
      <xdr:row>19</xdr:row>
      <xdr:rowOff>85642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8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70419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145825</xdr:rowOff>
    </xdr:from>
    <xdr:to>
      <xdr:col>19</xdr:col>
      <xdr:colOff>38100</xdr:colOff>
      <xdr:row>19</xdr:row>
      <xdr:rowOff>75975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7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60752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6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33191</xdr:rowOff>
    </xdr:from>
    <xdr:to>
      <xdr:col>15</xdr:col>
      <xdr:colOff>101600</xdr:colOff>
      <xdr:row>19</xdr:row>
      <xdr:rowOff>134791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119568</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63267</xdr:rowOff>
    </xdr:from>
    <xdr:to>
      <xdr:col>29</xdr:col>
      <xdr:colOff>127000</xdr:colOff>
      <xdr:row>36</xdr:row>
      <xdr:rowOff>136372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16517"/>
          <a:ext cx="647700" cy="7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136372</xdr:rowOff>
    </xdr:from>
    <xdr:to>
      <xdr:col>26</xdr:col>
      <xdr:colOff>50800</xdr:colOff>
      <xdr:row>36</xdr:row>
      <xdr:rowOff>137721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089622"/>
          <a:ext cx="6985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137721</xdr:rowOff>
    </xdr:from>
    <xdr:to>
      <xdr:col>22</xdr:col>
      <xdr:colOff>114300</xdr:colOff>
      <xdr:row>37</xdr:row>
      <xdr:rowOff>219332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090971"/>
          <a:ext cx="698500" cy="25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42738</xdr:rowOff>
    </xdr:from>
    <xdr:to>
      <xdr:col>18</xdr:col>
      <xdr:colOff>177800</xdr:colOff>
      <xdr:row>37</xdr:row>
      <xdr:rowOff>219332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995988"/>
          <a:ext cx="698500" cy="3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12467</xdr:rowOff>
    </xdr:from>
    <xdr:to>
      <xdr:col>29</xdr:col>
      <xdr:colOff>177800</xdr:colOff>
      <xdr:row>36</xdr:row>
      <xdr:rowOff>114067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6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327444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85572</xdr:rowOff>
    </xdr:from>
    <xdr:to>
      <xdr:col>26</xdr:col>
      <xdr:colOff>101600</xdr:colOff>
      <xdr:row>37</xdr:row>
      <xdr:rowOff>15722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3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499</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25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86921</xdr:rowOff>
    </xdr:from>
    <xdr:to>
      <xdr:col>22</xdr:col>
      <xdr:colOff>165100</xdr:colOff>
      <xdr:row>37</xdr:row>
      <xdr:rowOff>17071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168532</xdr:rowOff>
    </xdr:from>
    <xdr:to>
      <xdr:col>19</xdr:col>
      <xdr:colOff>38100</xdr:colOff>
      <xdr:row>37</xdr:row>
      <xdr:rowOff>270132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9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254909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3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334838</xdr:rowOff>
    </xdr:from>
    <xdr:to>
      <xdr:col>15</xdr:col>
      <xdr:colOff>101600</xdr:colOff>
      <xdr:row>36</xdr:row>
      <xdr:rowOff>93538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94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78315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03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111811</xdr:rowOff>
    </xdr:from>
    <xdr:to>
      <xdr:col>24</xdr:col>
      <xdr:colOff>63500</xdr:colOff>
      <xdr:row>37</xdr:row>
      <xdr:rowOff>148599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55461"/>
          <a:ext cx="8382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148599</xdr:rowOff>
    </xdr:from>
    <xdr:to>
      <xdr:col>19</xdr:col>
      <xdr:colOff>177800</xdr:colOff>
      <xdr:row>38</xdr:row>
      <xdr:rowOff>103745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492249"/>
          <a:ext cx="889000" cy="1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26739</xdr:rowOff>
    </xdr:from>
    <xdr:to>
      <xdr:col>15</xdr:col>
      <xdr:colOff>50800</xdr:colOff>
      <xdr:row>38</xdr:row>
      <xdr:rowOff>103745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541839"/>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26739</xdr:rowOff>
    </xdr:from>
    <xdr:to>
      <xdr:col>10</xdr:col>
      <xdr:colOff>114300</xdr:colOff>
      <xdr:row>38</xdr:row>
      <xdr:rowOff>44896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54183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61011</xdr:rowOff>
    </xdr:from>
    <xdr:to>
      <xdr:col>24</xdr:col>
      <xdr:colOff>114300</xdr:colOff>
      <xdr:row>37</xdr:row>
      <xdr:rowOff>162610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39438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97799</xdr:rowOff>
    </xdr:from>
    <xdr:to>
      <xdr:col>20</xdr:col>
      <xdr:colOff>38100</xdr:colOff>
      <xdr:row>38</xdr:row>
      <xdr:rowOff>27949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19076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52945</xdr:rowOff>
    </xdr:from>
    <xdr:to>
      <xdr:col>15</xdr:col>
      <xdr:colOff>101600</xdr:colOff>
      <xdr:row>38</xdr:row>
      <xdr:rowOff>154545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145672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6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147389</xdr:rowOff>
    </xdr:from>
    <xdr:to>
      <xdr:col>10</xdr:col>
      <xdr:colOff>165100</xdr:colOff>
      <xdr:row>38</xdr:row>
      <xdr:rowOff>77539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68666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165546</xdr:rowOff>
    </xdr:from>
    <xdr:to>
      <xdr:col>6</xdr:col>
      <xdr:colOff>38100</xdr:colOff>
      <xdr:row>38</xdr:row>
      <xdr:rowOff>95696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86823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6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163379</xdr:rowOff>
    </xdr:from>
    <xdr:to>
      <xdr:col>24</xdr:col>
      <xdr:colOff>63500</xdr:colOff>
      <xdr:row>57</xdr:row>
      <xdr:rowOff>8914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9764579"/>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163379</xdr:rowOff>
    </xdr:from>
    <xdr:to>
      <xdr:col>19</xdr:col>
      <xdr:colOff>177800</xdr:colOff>
      <xdr:row>57</xdr:row>
      <xdr:rowOff>40991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764579"/>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40991</xdr:rowOff>
    </xdr:from>
    <xdr:to>
      <xdr:col>15</xdr:col>
      <xdr:colOff>50800</xdr:colOff>
      <xdr:row>57</xdr:row>
      <xdr:rowOff>135387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13641"/>
          <a:ext cx="889000" cy="9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135387</xdr:rowOff>
    </xdr:from>
    <xdr:to>
      <xdr:col>10</xdr:col>
      <xdr:colOff>114300</xdr:colOff>
      <xdr:row>58</xdr:row>
      <xdr:rowOff>27632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908037"/>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129564</xdr:rowOff>
    </xdr:from>
    <xdr:to>
      <xdr:col>24</xdr:col>
      <xdr:colOff>114300</xdr:colOff>
      <xdr:row>57</xdr:row>
      <xdr:rowOff>59714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107991</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112579</xdr:rowOff>
    </xdr:from>
    <xdr:to>
      <xdr:col>20</xdr:col>
      <xdr:colOff>38100</xdr:colOff>
      <xdr:row>57</xdr:row>
      <xdr:rowOff>42729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59256</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48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161641</xdr:rowOff>
    </xdr:from>
    <xdr:to>
      <xdr:col>15</xdr:col>
      <xdr:colOff>101600</xdr:colOff>
      <xdr:row>57</xdr:row>
      <xdr:rowOff>91791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82918</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98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84587</xdr:rowOff>
    </xdr:from>
    <xdr:to>
      <xdr:col>10</xdr:col>
      <xdr:colOff>165100</xdr:colOff>
      <xdr:row>58</xdr:row>
      <xdr:rowOff>14737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5864</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99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148282</xdr:rowOff>
    </xdr:from>
    <xdr:to>
      <xdr:col>6</xdr:col>
      <xdr:colOff>38100</xdr:colOff>
      <xdr:row>58</xdr:row>
      <xdr:rowOff>78432</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69559</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0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139015</xdr:rowOff>
    </xdr:from>
    <xdr:to>
      <xdr:col>24</xdr:col>
      <xdr:colOff>63500</xdr:colOff>
      <xdr:row>76</xdr:row>
      <xdr:rowOff>153598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169215"/>
          <a:ext cx="8382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153598</xdr:rowOff>
    </xdr:from>
    <xdr:to>
      <xdr:col>19</xdr:col>
      <xdr:colOff>177800</xdr:colOff>
      <xdr:row>77</xdr:row>
      <xdr:rowOff>57724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183798"/>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57724</xdr:rowOff>
    </xdr:from>
    <xdr:to>
      <xdr:col>15</xdr:col>
      <xdr:colOff>50800</xdr:colOff>
      <xdr:row>77</xdr:row>
      <xdr:rowOff>160412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259374"/>
          <a:ext cx="889000" cy="10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130191</xdr:rowOff>
    </xdr:from>
    <xdr:to>
      <xdr:col>10</xdr:col>
      <xdr:colOff>114300</xdr:colOff>
      <xdr:row>77</xdr:row>
      <xdr:rowOff>160412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331841"/>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88215</xdr:rowOff>
    </xdr:from>
    <xdr:to>
      <xdr:col>24</xdr:col>
      <xdr:colOff>114300</xdr:colOff>
      <xdr:row>77</xdr:row>
      <xdr:rowOff>18365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66642</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09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102798</xdr:rowOff>
    </xdr:from>
    <xdr:to>
      <xdr:col>20</xdr:col>
      <xdr:colOff>38100</xdr:colOff>
      <xdr:row>77</xdr:row>
      <xdr:rowOff>32948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24075</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2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6924</xdr:rowOff>
    </xdr:from>
    <xdr:to>
      <xdr:col>15</xdr:col>
      <xdr:colOff>101600</xdr:colOff>
      <xdr:row>77</xdr:row>
      <xdr:rowOff>108524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99651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3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109612</xdr:rowOff>
    </xdr:from>
    <xdr:to>
      <xdr:col>10</xdr:col>
      <xdr:colOff>165100</xdr:colOff>
      <xdr:row>78</xdr:row>
      <xdr:rowOff>39762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30889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79391</xdr:rowOff>
    </xdr:from>
    <xdr:to>
      <xdr:col>6</xdr:col>
      <xdr:colOff>38100</xdr:colOff>
      <xdr:row>78</xdr:row>
      <xdr:rowOff>9541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5201</xdr:rowOff>
    </xdr:from>
    <xdr:to>
      <xdr:col>24</xdr:col>
      <xdr:colOff>63500</xdr:colOff>
      <xdr:row>95</xdr:row>
      <xdr:rowOff>6671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292951"/>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151668</xdr:rowOff>
    </xdr:from>
    <xdr:to>
      <xdr:col>19</xdr:col>
      <xdr:colOff>177800</xdr:colOff>
      <xdr:row>95</xdr:row>
      <xdr:rowOff>6671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26796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151668</xdr:rowOff>
    </xdr:from>
    <xdr:to>
      <xdr:col>15</xdr:col>
      <xdr:colOff>50800</xdr:colOff>
      <xdr:row>95</xdr:row>
      <xdr:rowOff>59379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267968"/>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59379</xdr:rowOff>
    </xdr:from>
    <xdr:to>
      <xdr:col>10</xdr:col>
      <xdr:colOff>114300</xdr:colOff>
      <xdr:row>95</xdr:row>
      <xdr:rowOff>118391</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347129"/>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125851</xdr:rowOff>
    </xdr:from>
    <xdr:to>
      <xdr:col>24</xdr:col>
      <xdr:colOff>114300</xdr:colOff>
      <xdr:row>95</xdr:row>
      <xdr:rowOff>56001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148728</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127321</xdr:rowOff>
    </xdr:from>
    <xdr:to>
      <xdr:col>20</xdr:col>
      <xdr:colOff>38100</xdr:colOff>
      <xdr:row>95</xdr:row>
      <xdr:rowOff>57471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73998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01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100868</xdr:rowOff>
    </xdr:from>
    <xdr:to>
      <xdr:col>15</xdr:col>
      <xdr:colOff>101600</xdr:colOff>
      <xdr:row>95</xdr:row>
      <xdr:rowOff>31018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2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47545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5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8579</xdr:rowOff>
    </xdr:from>
    <xdr:to>
      <xdr:col>10</xdr:col>
      <xdr:colOff>165100</xdr:colOff>
      <xdr:row>95</xdr:row>
      <xdr:rowOff>110179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2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126706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0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67591</xdr:rowOff>
    </xdr:from>
    <xdr:to>
      <xdr:col>6</xdr:col>
      <xdr:colOff>38100</xdr:colOff>
      <xdr:row>95</xdr:row>
      <xdr:rowOff>169191</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14268</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35655</xdr:rowOff>
    </xdr:from>
    <xdr:to>
      <xdr:col>55</xdr:col>
      <xdr:colOff>0</xdr:colOff>
      <xdr:row>37</xdr:row>
      <xdr:rowOff>45188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79305"/>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45188</xdr:rowOff>
    </xdr:from>
    <xdr:to>
      <xdr:col>50</xdr:col>
      <xdr:colOff>114300</xdr:colOff>
      <xdr:row>37</xdr:row>
      <xdr:rowOff>61368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388838"/>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61368</xdr:rowOff>
    </xdr:from>
    <xdr:to>
      <xdr:col>45</xdr:col>
      <xdr:colOff>177800</xdr:colOff>
      <xdr:row>37</xdr:row>
      <xdr:rowOff>81736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05018"/>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81736</xdr:rowOff>
    </xdr:from>
    <xdr:to>
      <xdr:col>41</xdr:col>
      <xdr:colOff>50800</xdr:colOff>
      <xdr:row>37</xdr:row>
      <xdr:rowOff>110508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25386"/>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156305</xdr:rowOff>
    </xdr:from>
    <xdr:to>
      <xdr:col>55</xdr:col>
      <xdr:colOff>50800</xdr:colOff>
      <xdr:row>37</xdr:row>
      <xdr:rowOff>86455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71232</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165838</xdr:rowOff>
    </xdr:from>
    <xdr:to>
      <xdr:col>50</xdr:col>
      <xdr:colOff>165100</xdr:colOff>
      <xdr:row>37</xdr:row>
      <xdr:rowOff>95988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87115</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4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10568</xdr:rowOff>
    </xdr:from>
    <xdr:to>
      <xdr:col>46</xdr:col>
      <xdr:colOff>38100</xdr:colOff>
      <xdr:row>37</xdr:row>
      <xdr:rowOff>112168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103295</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4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30936</xdr:rowOff>
    </xdr:from>
    <xdr:to>
      <xdr:col>41</xdr:col>
      <xdr:colOff>101600</xdr:colOff>
      <xdr:row>37</xdr:row>
      <xdr:rowOff>132536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123663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4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59708</xdr:rowOff>
    </xdr:from>
    <xdr:to>
      <xdr:col>36</xdr:col>
      <xdr:colOff>165100</xdr:colOff>
      <xdr:row>37</xdr:row>
      <xdr:rowOff>161308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152435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4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62616</xdr:rowOff>
    </xdr:from>
    <xdr:to>
      <xdr:col>55</xdr:col>
      <xdr:colOff>0</xdr:colOff>
      <xdr:row>57</xdr:row>
      <xdr:rowOff>159886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663816"/>
          <a:ext cx="838200" cy="2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159886</xdr:rowOff>
    </xdr:from>
    <xdr:to>
      <xdr:col>50</xdr:col>
      <xdr:colOff>114300</xdr:colOff>
      <xdr:row>58</xdr:row>
      <xdr:rowOff>51160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32536"/>
          <a:ext cx="889000" cy="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163863</xdr:rowOff>
    </xdr:from>
    <xdr:to>
      <xdr:col>45</xdr:col>
      <xdr:colOff>177800</xdr:colOff>
      <xdr:row>58</xdr:row>
      <xdr:rowOff>51160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9936513"/>
          <a:ext cx="889000" cy="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110275</xdr:rowOff>
    </xdr:from>
    <xdr:to>
      <xdr:col>41</xdr:col>
      <xdr:colOff>50800</xdr:colOff>
      <xdr:row>57</xdr:row>
      <xdr:rowOff>163863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711475"/>
          <a:ext cx="889000" cy="2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41827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11816</xdr:rowOff>
    </xdr:from>
    <xdr:to>
      <xdr:col>55</xdr:col>
      <xdr:colOff>50800</xdr:colOff>
      <xdr:row>56</xdr:row>
      <xdr:rowOff>113416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34693</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4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109086</xdr:rowOff>
    </xdr:from>
    <xdr:to>
      <xdr:col>50</xdr:col>
      <xdr:colOff>165100</xdr:colOff>
      <xdr:row>58</xdr:row>
      <xdr:rowOff>39236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8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30363</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99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xdr:rowOff>
    </xdr:from>
    <xdr:to>
      <xdr:col>46</xdr:col>
      <xdr:colOff>38100</xdr:colOff>
      <xdr:row>58</xdr:row>
      <xdr:rowOff>101960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93087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0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113063</xdr:rowOff>
    </xdr:from>
    <xdr:to>
      <xdr:col>41</xdr:col>
      <xdr:colOff>101600</xdr:colOff>
      <xdr:row>58</xdr:row>
      <xdr:rowOff>43213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34340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99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59475</xdr:rowOff>
    </xdr:from>
    <xdr:to>
      <xdr:col>36</xdr:col>
      <xdr:colOff>165100</xdr:colOff>
      <xdr:row>56</xdr:row>
      <xdr:rowOff>161075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6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6152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943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45574</xdr:rowOff>
    </xdr:from>
    <xdr:to>
      <xdr:col>55</xdr:col>
      <xdr:colOff>0</xdr:colOff>
      <xdr:row>79</xdr:row>
      <xdr:rowOff>9913</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075774"/>
          <a:ext cx="838200" cy="4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9913</xdr:rowOff>
    </xdr:from>
    <xdr:to>
      <xdr:col>50</xdr:col>
      <xdr:colOff>114300</xdr:colOff>
      <xdr:row>79</xdr:row>
      <xdr:rowOff>37821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54463"/>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80245</xdr:rowOff>
    </xdr:from>
    <xdr:to>
      <xdr:col>45</xdr:col>
      <xdr:colOff>177800</xdr:colOff>
      <xdr:row>79</xdr:row>
      <xdr:rowOff>37821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281895"/>
          <a:ext cx="889000" cy="3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165131</xdr:rowOff>
    </xdr:from>
    <xdr:to>
      <xdr:col>41</xdr:col>
      <xdr:colOff>50800</xdr:colOff>
      <xdr:row>77</xdr:row>
      <xdr:rowOff>80245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023881"/>
          <a:ext cx="889000" cy="25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166224</xdr:rowOff>
    </xdr:from>
    <xdr:to>
      <xdr:col>55</xdr:col>
      <xdr:colOff>50800</xdr:colOff>
      <xdr:row>76</xdr:row>
      <xdr:rowOff>96374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0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17651</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28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130563</xdr:rowOff>
    </xdr:from>
    <xdr:to>
      <xdr:col>50</xdr:col>
      <xdr:colOff>165100</xdr:colOff>
      <xdr:row>79</xdr:row>
      <xdr:rowOff>60713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51840</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158471</xdr:rowOff>
    </xdr:from>
    <xdr:to>
      <xdr:col>46</xdr:col>
      <xdr:colOff>38100</xdr:colOff>
      <xdr:row>79</xdr:row>
      <xdr:rowOff>88621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79748</xdr:rowOff>
    </xdr:from>
    <xdr:ext cx="378565"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61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29445</xdr:rowOff>
    </xdr:from>
    <xdr:to>
      <xdr:col>41</xdr:col>
      <xdr:colOff>101600</xdr:colOff>
      <xdr:row>77</xdr:row>
      <xdr:rowOff>131045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2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122172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3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114332</xdr:rowOff>
    </xdr:from>
    <xdr:to>
      <xdr:col>36</xdr:col>
      <xdr:colOff>165100</xdr:colOff>
      <xdr:row>76</xdr:row>
      <xdr:rowOff>44481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2973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35608</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57719</xdr:rowOff>
    </xdr:from>
    <xdr:to>
      <xdr:col>55</xdr:col>
      <xdr:colOff>0</xdr:colOff>
      <xdr:row>97</xdr:row>
      <xdr:rowOff>84739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688369"/>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57719</xdr:rowOff>
    </xdr:from>
    <xdr:to>
      <xdr:col>50</xdr:col>
      <xdr:colOff>114300</xdr:colOff>
      <xdr:row>97</xdr:row>
      <xdr:rowOff>83505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688369"/>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5992</xdr:rowOff>
    </xdr:from>
    <xdr:to>
      <xdr:col>45</xdr:col>
      <xdr:colOff>177800</xdr:colOff>
      <xdr:row>97</xdr:row>
      <xdr:rowOff>83505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636642"/>
          <a:ext cx="889000" cy="7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5992</xdr:rowOff>
    </xdr:from>
    <xdr:to>
      <xdr:col>41</xdr:col>
      <xdr:colOff>50800</xdr:colOff>
      <xdr:row>97</xdr:row>
      <xdr:rowOff>106936</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636642"/>
          <a:ext cx="889000" cy="10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33939</xdr:rowOff>
    </xdr:from>
    <xdr:to>
      <xdr:col>55</xdr:col>
      <xdr:colOff>50800</xdr:colOff>
      <xdr:row>97</xdr:row>
      <xdr:rowOff>135539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6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120316</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6919</xdr:rowOff>
    </xdr:from>
    <xdr:to>
      <xdr:col>50</xdr:col>
      <xdr:colOff>165100</xdr:colOff>
      <xdr:row>97</xdr:row>
      <xdr:rowOff>108519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99646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7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32705</xdr:rowOff>
    </xdr:from>
    <xdr:to>
      <xdr:col>46</xdr:col>
      <xdr:colOff>38100</xdr:colOff>
      <xdr:row>97</xdr:row>
      <xdr:rowOff>134305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6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125432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7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126642</xdr:rowOff>
    </xdr:from>
    <xdr:to>
      <xdr:col>41</xdr:col>
      <xdr:colOff>101600</xdr:colOff>
      <xdr:row>97</xdr:row>
      <xdr:rowOff>56792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5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47919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56136</xdr:rowOff>
    </xdr:from>
    <xdr:to>
      <xdr:col>36</xdr:col>
      <xdr:colOff>165100</xdr:colOff>
      <xdr:row>97</xdr:row>
      <xdr:rowOff>157736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6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148863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7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48663</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35213"/>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89288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75838"/>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67800</xdr:rowOff>
    </xdr:from>
    <xdr:to>
      <xdr:col>76</xdr:col>
      <xdr:colOff>114300</xdr:colOff>
      <xdr:row>39</xdr:row>
      <xdr:rowOff>89288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54350"/>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22330</xdr:rowOff>
    </xdr:from>
    <xdr:to>
      <xdr:col>71</xdr:col>
      <xdr:colOff>177800</xdr:colOff>
      <xdr:row>39</xdr:row>
      <xdr:rowOff>67800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08880"/>
          <a:ext cx="8890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169313</xdr:rowOff>
    </xdr:from>
    <xdr:to>
      <xdr:col>85</xdr:col>
      <xdr:colOff>177800</xdr:colOff>
      <xdr:row>39</xdr:row>
      <xdr:rowOff>99463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84240</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9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38488</xdr:rowOff>
    </xdr:from>
    <xdr:to>
      <xdr:col>76</xdr:col>
      <xdr:colOff>165100</xdr:colOff>
      <xdr:row>39</xdr:row>
      <xdr:rowOff>140088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131215</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81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17000</xdr:rowOff>
    </xdr:from>
    <xdr:to>
      <xdr:col>72</xdr:col>
      <xdr:colOff>38100</xdr:colOff>
      <xdr:row>39</xdr:row>
      <xdr:rowOff>118600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109727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9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142980</xdr:rowOff>
    </xdr:from>
    <xdr:to>
      <xdr:col>67</xdr:col>
      <xdr:colOff>101600</xdr:colOff>
      <xdr:row>39</xdr:row>
      <xdr:rowOff>73130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64257</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170039</xdr:rowOff>
    </xdr:from>
    <xdr:to>
      <xdr:col>85</xdr:col>
      <xdr:colOff>127000</xdr:colOff>
      <xdr:row>78</xdr:row>
      <xdr:rowOff>19228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371689"/>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61372</xdr:rowOff>
    </xdr:from>
    <xdr:to>
      <xdr:col>81</xdr:col>
      <xdr:colOff>50800</xdr:colOff>
      <xdr:row>78</xdr:row>
      <xdr:rowOff>19228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748672"/>
          <a:ext cx="889000" cy="64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61372</xdr:rowOff>
    </xdr:from>
    <xdr:to>
      <xdr:col>76</xdr:col>
      <xdr:colOff>114300</xdr:colOff>
      <xdr:row>77</xdr:row>
      <xdr:rowOff>141235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2748672"/>
          <a:ext cx="889000" cy="59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125185</xdr:rowOff>
    </xdr:from>
    <xdr:to>
      <xdr:col>71</xdr:col>
      <xdr:colOff>177800</xdr:colOff>
      <xdr:row>77</xdr:row>
      <xdr:rowOff>141235</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326835"/>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119239</xdr:rowOff>
    </xdr:from>
    <xdr:to>
      <xdr:col>85</xdr:col>
      <xdr:colOff>177800</xdr:colOff>
      <xdr:row>78</xdr:row>
      <xdr:rowOff>49389</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97666</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2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139878</xdr:rowOff>
    </xdr:from>
    <xdr:to>
      <xdr:col>81</xdr:col>
      <xdr:colOff>101600</xdr:colOff>
      <xdr:row>78</xdr:row>
      <xdr:rowOff>70028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61155</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10572</xdr:rowOff>
    </xdr:from>
    <xdr:to>
      <xdr:col>76</xdr:col>
      <xdr:colOff>165100</xdr:colOff>
      <xdr:row>74</xdr:row>
      <xdr:rowOff>112172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103299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7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90435</xdr:rowOff>
    </xdr:from>
    <xdr:to>
      <xdr:col>72</xdr:col>
      <xdr:colOff>38100</xdr:colOff>
      <xdr:row>78</xdr:row>
      <xdr:rowOff>20585</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2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11712</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3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74385</xdr:rowOff>
    </xdr:from>
    <xdr:to>
      <xdr:col>67</xdr:col>
      <xdr:colOff>101600</xdr:colOff>
      <xdr:row>78</xdr:row>
      <xdr:rowOff>4535</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167112</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3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42137</xdr:rowOff>
    </xdr:from>
    <xdr:to>
      <xdr:col>85</xdr:col>
      <xdr:colOff>127000</xdr:colOff>
      <xdr:row>97</xdr:row>
      <xdr:rowOff>82527</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5481300" y="16672787"/>
          <a:ext cx="838200" cy="4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42137</xdr:rowOff>
    </xdr:from>
    <xdr:to>
      <xdr:col>81</xdr:col>
      <xdr:colOff>50800</xdr:colOff>
      <xdr:row>97</xdr:row>
      <xdr:rowOff>84184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6672787"/>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44278</xdr:rowOff>
    </xdr:from>
    <xdr:to>
      <xdr:col>76</xdr:col>
      <xdr:colOff>114300</xdr:colOff>
      <xdr:row>97</xdr:row>
      <xdr:rowOff>84184</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674928"/>
          <a:ext cx="8890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44278</xdr:rowOff>
    </xdr:from>
    <xdr:to>
      <xdr:col>71</xdr:col>
      <xdr:colOff>177800</xdr:colOff>
      <xdr:row>98</xdr:row>
      <xdr:rowOff>69402</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674928"/>
          <a:ext cx="889000" cy="19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31727</xdr:rowOff>
    </xdr:from>
    <xdr:to>
      <xdr:col>85</xdr:col>
      <xdr:colOff>177800</xdr:colOff>
      <xdr:row>97</xdr:row>
      <xdr:rowOff>133327</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54604</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5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162787</xdr:rowOff>
    </xdr:from>
    <xdr:to>
      <xdr:col>81</xdr:col>
      <xdr:colOff>101600</xdr:colOff>
      <xdr:row>97</xdr:row>
      <xdr:rowOff>92937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6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109464</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3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33384</xdr:rowOff>
    </xdr:from>
    <xdr:to>
      <xdr:col>76</xdr:col>
      <xdr:colOff>165100</xdr:colOff>
      <xdr:row>97</xdr:row>
      <xdr:rowOff>134984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151511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4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164928</xdr:rowOff>
    </xdr:from>
    <xdr:to>
      <xdr:col>72</xdr:col>
      <xdr:colOff>38100</xdr:colOff>
      <xdr:row>97</xdr:row>
      <xdr:rowOff>95078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111605</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18602</xdr:rowOff>
    </xdr:from>
    <xdr:to>
      <xdr:col>67</xdr:col>
      <xdr:colOff>101600</xdr:colOff>
      <xdr:row>98</xdr:row>
      <xdr:rowOff>120202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136729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85054</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1323300" y="6771604"/>
          <a:ext cx="8382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64915</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408565"/>
          <a:ext cx="889000" cy="37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34254</xdr:rowOff>
    </xdr:from>
    <xdr:to>
      <xdr:col>116</xdr:col>
      <xdr:colOff>114300</xdr:colOff>
      <xdr:row>39</xdr:row>
      <xdr:rowOff>135854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7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120631</xdr:rowOff>
    </xdr:from>
    <xdr:ext cx="378565"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635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14115</xdr:rowOff>
    </xdr:from>
    <xdr:to>
      <xdr:col>98</xdr:col>
      <xdr:colOff>38100</xdr:colOff>
      <xdr:row>37</xdr:row>
      <xdr:rowOff>115715</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3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132242</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13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122098</xdr:rowOff>
    </xdr:from>
    <xdr:to>
      <xdr:col>116</xdr:col>
      <xdr:colOff>63500</xdr:colOff>
      <xdr:row>57</xdr:row>
      <xdr:rowOff>141681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1323300" y="9894748"/>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141681</xdr:rowOff>
    </xdr:from>
    <xdr:to>
      <xdr:col>111</xdr:col>
      <xdr:colOff>177800</xdr:colOff>
      <xdr:row>58</xdr:row>
      <xdr:rowOff>27686</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0434300" y="9914331"/>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27686</xdr:rowOff>
    </xdr:from>
    <xdr:to>
      <xdr:col>107</xdr:col>
      <xdr:colOff>50800</xdr:colOff>
      <xdr:row>58</xdr:row>
      <xdr:rowOff>45898</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9545300" y="997178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39650</xdr:rowOff>
    </xdr:from>
    <xdr:to>
      <xdr:col>102</xdr:col>
      <xdr:colOff>114300</xdr:colOff>
      <xdr:row>58</xdr:row>
      <xdr:rowOff>45898</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656300" y="998375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71298</xdr:rowOff>
    </xdr:from>
    <xdr:to>
      <xdr:col>116</xdr:col>
      <xdr:colOff>114300</xdr:colOff>
      <xdr:row>58</xdr:row>
      <xdr:rowOff>1448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94175</xdr:rowOff>
    </xdr:from>
    <xdr:ext cx="469744"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969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90881</xdr:rowOff>
    </xdr:from>
    <xdr:to>
      <xdr:col>112</xdr:col>
      <xdr:colOff>38100</xdr:colOff>
      <xdr:row>58</xdr:row>
      <xdr:rowOff>21031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12158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088428" y="99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148336</xdr:rowOff>
    </xdr:from>
    <xdr:to>
      <xdr:col>107</xdr:col>
      <xdr:colOff>101600</xdr:colOff>
      <xdr:row>58</xdr:row>
      <xdr:rowOff>78486</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69613</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199428"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166548</xdr:rowOff>
    </xdr:from>
    <xdr:to>
      <xdr:col>102</xdr:col>
      <xdr:colOff>165100</xdr:colOff>
      <xdr:row>58</xdr:row>
      <xdr:rowOff>96698</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87825</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310428" y="1003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160300</xdr:rowOff>
    </xdr:from>
    <xdr:to>
      <xdr:col>98</xdr:col>
      <xdr:colOff>38100</xdr:colOff>
      <xdr:row>58</xdr:row>
      <xdr:rowOff>90450</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99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81577</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421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110362</xdr:rowOff>
    </xdr:from>
    <xdr:to>
      <xdr:col>116</xdr:col>
      <xdr:colOff>63500</xdr:colOff>
      <xdr:row>77</xdr:row>
      <xdr:rowOff>118707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312012"/>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118707</xdr:rowOff>
    </xdr:from>
    <xdr:to>
      <xdr:col>111</xdr:col>
      <xdr:colOff>177800</xdr:colOff>
      <xdr:row>77</xdr:row>
      <xdr:rowOff>147129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320357"/>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135700</xdr:rowOff>
    </xdr:from>
    <xdr:to>
      <xdr:col>107</xdr:col>
      <xdr:colOff>50800</xdr:colOff>
      <xdr:row>77</xdr:row>
      <xdr:rowOff>147129</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9545300" y="1333735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135700</xdr:rowOff>
    </xdr:from>
    <xdr:to>
      <xdr:col>102</xdr:col>
      <xdr:colOff>114300</xdr:colOff>
      <xdr:row>78</xdr:row>
      <xdr:rowOff>75654</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337350"/>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59562</xdr:rowOff>
    </xdr:from>
    <xdr:to>
      <xdr:col>116</xdr:col>
      <xdr:colOff>114300</xdr:colOff>
      <xdr:row>77</xdr:row>
      <xdr:rowOff>161162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37989</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67907</xdr:rowOff>
    </xdr:from>
    <xdr:to>
      <xdr:col>112</xdr:col>
      <xdr:colOff>38100</xdr:colOff>
      <xdr:row>77</xdr:row>
      <xdr:rowOff>169507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2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160634</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3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96329</xdr:rowOff>
    </xdr:from>
    <xdr:to>
      <xdr:col>107</xdr:col>
      <xdr:colOff>101600</xdr:colOff>
      <xdr:row>78</xdr:row>
      <xdr:rowOff>26479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17606</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3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84900</xdr:rowOff>
    </xdr:from>
    <xdr:to>
      <xdr:col>102</xdr:col>
      <xdr:colOff>165100</xdr:colOff>
      <xdr:row>78</xdr:row>
      <xdr:rowOff>15050</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6177</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3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24854</xdr:rowOff>
    </xdr:from>
    <xdr:to>
      <xdr:col>98</xdr:col>
      <xdr:colOff>38100</xdr:colOff>
      <xdr:row>78</xdr:row>
      <xdr:rowOff>126454</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3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117581</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4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ふるさと納税の基金であるふるさと納税振興基金が伸びてきているため、類似団体を上回る結果となっている。扶助費においても障害福祉費の増により毎年伸びている状態である。普通建設事業費がかなり伸びているが、これは防災行政無線のデジタル化工事によるものである。今後も大規模工事等で上昇していくものと考えられる。今後も将来を予測しながら財政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35</xdr:row>
      <xdr:rowOff>134366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00064"/>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134366</xdr:rowOff>
    </xdr:from>
    <xdr:to>
      <xdr:col>19</xdr:col>
      <xdr:colOff>177800</xdr:colOff>
      <xdr:row>36</xdr:row>
      <xdr:rowOff>19304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3511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124079</xdr:rowOff>
    </xdr:from>
    <xdr:to>
      <xdr:col>15</xdr:col>
      <xdr:colOff>50800</xdr:colOff>
      <xdr:row>36</xdr:row>
      <xdr:rowOff>19304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2482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36</xdr:row>
      <xdr:rowOff>44069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2482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48514</xdr:rowOff>
    </xdr:from>
    <xdr:to>
      <xdr:col>24</xdr:col>
      <xdr:colOff>114300</xdr:colOff>
      <xdr:row>35</xdr:row>
      <xdr:rowOff>150114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26941</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4843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139954</xdr:rowOff>
    </xdr:from>
    <xdr:to>
      <xdr:col>15</xdr:col>
      <xdr:colOff>101600</xdr:colOff>
      <xdr:row>36</xdr:row>
      <xdr:rowOff>70104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61231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73279</xdr:rowOff>
    </xdr:from>
    <xdr:to>
      <xdr:col>10</xdr:col>
      <xdr:colOff>165100</xdr:colOff>
      <xdr:row>36</xdr:row>
      <xdr:rowOff>3429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166006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164719</xdr:rowOff>
    </xdr:from>
    <xdr:to>
      <xdr:col>6</xdr:col>
      <xdr:colOff>38100</xdr:colOff>
      <xdr:row>36</xdr:row>
      <xdr:rowOff>94869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85996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157671</xdr:rowOff>
    </xdr:from>
    <xdr:to>
      <xdr:col>24</xdr:col>
      <xdr:colOff>63500</xdr:colOff>
      <xdr:row>56</xdr:row>
      <xdr:rowOff>63759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587421"/>
          <a:ext cx="838200" cy="7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157671</xdr:rowOff>
    </xdr:from>
    <xdr:to>
      <xdr:col>19</xdr:col>
      <xdr:colOff>177800</xdr:colOff>
      <xdr:row>56</xdr:row>
      <xdr:rowOff>79311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587421"/>
          <a:ext cx="889000" cy="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79311</xdr:rowOff>
    </xdr:from>
    <xdr:to>
      <xdr:col>15</xdr:col>
      <xdr:colOff>50800</xdr:colOff>
      <xdr:row>56</xdr:row>
      <xdr:rowOff>166302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680511"/>
          <a:ext cx="889000" cy="8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166302</xdr:rowOff>
    </xdr:from>
    <xdr:to>
      <xdr:col>10</xdr:col>
      <xdr:colOff>114300</xdr:colOff>
      <xdr:row>57</xdr:row>
      <xdr:rowOff>133707</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767502"/>
          <a:ext cx="8890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12959</xdr:rowOff>
    </xdr:from>
    <xdr:to>
      <xdr:col>24</xdr:col>
      <xdr:colOff>114300</xdr:colOff>
      <xdr:row>56</xdr:row>
      <xdr:rowOff>114559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6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35836</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4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106871</xdr:rowOff>
    </xdr:from>
    <xdr:to>
      <xdr:col>20</xdr:col>
      <xdr:colOff>38100</xdr:colOff>
      <xdr:row>56</xdr:row>
      <xdr:rowOff>37021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5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53548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31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28511</xdr:rowOff>
    </xdr:from>
    <xdr:to>
      <xdr:col>15</xdr:col>
      <xdr:colOff>101600</xdr:colOff>
      <xdr:row>56</xdr:row>
      <xdr:rowOff>130111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146638</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40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115502</xdr:rowOff>
    </xdr:from>
    <xdr:to>
      <xdr:col>10</xdr:col>
      <xdr:colOff>165100</xdr:colOff>
      <xdr:row>57</xdr:row>
      <xdr:rowOff>45652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7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62179</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49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82907</xdr:rowOff>
    </xdr:from>
    <xdr:to>
      <xdr:col>6</xdr:col>
      <xdr:colOff>38100</xdr:colOff>
      <xdr:row>58</xdr:row>
      <xdr:rowOff>13057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4184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9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2453</xdr:rowOff>
    </xdr:from>
    <xdr:to>
      <xdr:col>24</xdr:col>
      <xdr:colOff>63500</xdr:colOff>
      <xdr:row>75</xdr:row>
      <xdr:rowOff>37995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2861203"/>
          <a:ext cx="8382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2453</xdr:rowOff>
    </xdr:from>
    <xdr:to>
      <xdr:col>19</xdr:col>
      <xdr:colOff>177800</xdr:colOff>
      <xdr:row>75</xdr:row>
      <xdr:rowOff>8299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2861203"/>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8299</xdr:rowOff>
    </xdr:from>
    <xdr:to>
      <xdr:col>15</xdr:col>
      <xdr:colOff>50800</xdr:colOff>
      <xdr:row>75</xdr:row>
      <xdr:rowOff>81952</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2867049"/>
          <a:ext cx="889000" cy="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81952</xdr:rowOff>
    </xdr:from>
    <xdr:to>
      <xdr:col>10</xdr:col>
      <xdr:colOff>114300</xdr:colOff>
      <xdr:row>76</xdr:row>
      <xdr:rowOff>2617</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940702"/>
          <a:ext cx="889000" cy="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158645</xdr:rowOff>
    </xdr:from>
    <xdr:to>
      <xdr:col>24</xdr:col>
      <xdr:colOff>114300</xdr:colOff>
      <xdr:row>75</xdr:row>
      <xdr:rowOff>88795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8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137072</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8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123103</xdr:rowOff>
    </xdr:from>
    <xdr:to>
      <xdr:col>20</xdr:col>
      <xdr:colOff>38100</xdr:colOff>
      <xdr:row>75</xdr:row>
      <xdr:rowOff>53253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8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44380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90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128949</xdr:rowOff>
    </xdr:from>
    <xdr:to>
      <xdr:col>15</xdr:col>
      <xdr:colOff>101600</xdr:colOff>
      <xdr:row>75</xdr:row>
      <xdr:rowOff>59099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2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50226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9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31152</xdr:rowOff>
    </xdr:from>
    <xdr:to>
      <xdr:col>10</xdr:col>
      <xdr:colOff>165100</xdr:colOff>
      <xdr:row>75</xdr:row>
      <xdr:rowOff>132752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8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123879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29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123266</xdr:rowOff>
    </xdr:from>
    <xdr:to>
      <xdr:col>6</xdr:col>
      <xdr:colOff>38100</xdr:colOff>
      <xdr:row>76</xdr:row>
      <xdr:rowOff>53417</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2982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44544</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07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145669</xdr:rowOff>
    </xdr:from>
    <xdr:to>
      <xdr:col>24</xdr:col>
      <xdr:colOff>63500</xdr:colOff>
      <xdr:row>99</xdr:row>
      <xdr:rowOff>72453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947769"/>
          <a:ext cx="8382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70065</xdr:rowOff>
    </xdr:from>
    <xdr:to>
      <xdr:col>19</xdr:col>
      <xdr:colOff>177800</xdr:colOff>
      <xdr:row>99</xdr:row>
      <xdr:rowOff>72453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908300" y="17043615"/>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70065</xdr:rowOff>
    </xdr:from>
    <xdr:to>
      <xdr:col>15</xdr:col>
      <xdr:colOff>50800</xdr:colOff>
      <xdr:row>99</xdr:row>
      <xdr:rowOff>84277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704361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45720</xdr:rowOff>
    </xdr:from>
    <xdr:to>
      <xdr:col>10</xdr:col>
      <xdr:colOff>114300</xdr:colOff>
      <xdr:row>99</xdr:row>
      <xdr:rowOff>84277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1130300" y="17019270"/>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94869</xdr:rowOff>
    </xdr:from>
    <xdr:to>
      <xdr:col>24</xdr:col>
      <xdr:colOff>114300</xdr:colOff>
      <xdr:row>99</xdr:row>
      <xdr:rowOff>25019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8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73296</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8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21653</xdr:rowOff>
    </xdr:from>
    <xdr:to>
      <xdr:col>20</xdr:col>
      <xdr:colOff>38100</xdr:colOff>
      <xdr:row>99</xdr:row>
      <xdr:rowOff>123253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9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114380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708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19265</xdr:rowOff>
    </xdr:from>
    <xdr:to>
      <xdr:col>15</xdr:col>
      <xdr:colOff>101600</xdr:colOff>
      <xdr:row>99</xdr:row>
      <xdr:rowOff>120865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9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111992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70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33477</xdr:rowOff>
    </xdr:from>
    <xdr:to>
      <xdr:col>10</xdr:col>
      <xdr:colOff>165100</xdr:colOff>
      <xdr:row>99</xdr:row>
      <xdr:rowOff>135077</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70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126204</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70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166370</xdr:rowOff>
    </xdr:from>
    <xdr:to>
      <xdr:col>6</xdr:col>
      <xdr:colOff>38100</xdr:colOff>
      <xdr:row>99</xdr:row>
      <xdr:rowOff>96520</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87647</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70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163703</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335903"/>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125222</xdr:rowOff>
    </xdr:from>
    <xdr:to>
      <xdr:col>41</xdr:col>
      <xdr:colOff>50800</xdr:colOff>
      <xdr:row>36</xdr:row>
      <xdr:rowOff>163703</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125972"/>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123334</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82186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112903</xdr:rowOff>
    </xdr:from>
    <xdr:to>
      <xdr:col>41</xdr:col>
      <xdr:colOff>101600</xdr:colOff>
      <xdr:row>37</xdr:row>
      <xdr:rowOff>43053</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59580</xdr:rowOff>
    </xdr:from>
    <xdr:ext cx="469744"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26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74422</xdr:rowOff>
    </xdr:from>
    <xdr:to>
      <xdr:col>36</xdr:col>
      <xdr:colOff>165100</xdr:colOff>
      <xdr:row>36</xdr:row>
      <xdr:rowOff>4572</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21099</xdr:rowOff>
    </xdr:from>
    <xdr:ext cx="469744"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37428"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xmlns=""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xmlns=""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xmlns=""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140436</xdr:rowOff>
    </xdr:from>
    <xdr:to>
      <xdr:col>55</xdr:col>
      <xdr:colOff>0</xdr:colOff>
      <xdr:row>57</xdr:row>
      <xdr:rowOff>21665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9639300" y="9570186"/>
          <a:ext cx="838200" cy="2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1" name="農林水産業費平均値テキスト">
          <a:extLst>
            <a:ext uri="{FF2B5EF4-FFF2-40B4-BE49-F238E27FC236}">
              <a16:creationId xmlns:a16="http://schemas.microsoft.com/office/drawing/2014/main" xmlns="" id="{00000000-0008-0000-0700-00005F010000}"/>
            </a:ext>
          </a:extLst>
        </xdr:cNvPr>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21665</xdr:rowOff>
    </xdr:from>
    <xdr:to>
      <xdr:col>50</xdr:col>
      <xdr:colOff>114300</xdr:colOff>
      <xdr:row>57</xdr:row>
      <xdr:rowOff>158624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8750300" y="9794315"/>
          <a:ext cx="889000" cy="1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158624</xdr:rowOff>
    </xdr:from>
    <xdr:to>
      <xdr:col>45</xdr:col>
      <xdr:colOff>177800</xdr:colOff>
      <xdr:row>57</xdr:row>
      <xdr:rowOff>161015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7861300" y="9931274"/>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19593</xdr:rowOff>
    </xdr:from>
    <xdr:to>
      <xdr:col>41</xdr:col>
      <xdr:colOff>50800</xdr:colOff>
      <xdr:row>57</xdr:row>
      <xdr:rowOff>161015</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6972300" y="9620793"/>
          <a:ext cx="889000" cy="3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89636</xdr:rowOff>
    </xdr:from>
    <xdr:to>
      <xdr:col>55</xdr:col>
      <xdr:colOff>50800</xdr:colOff>
      <xdr:row>56</xdr:row>
      <xdr:rowOff>19786</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10426700" y="95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112513</xdr:rowOff>
    </xdr:from>
    <xdr:ext cx="599010" cy="259045"/>
    <xdr:sp macro="" textlink="">
      <xdr:nvSpPr>
        <xdr:cNvPr id="370" name="農林水産業費該当値テキスト">
          <a:extLst>
            <a:ext uri="{FF2B5EF4-FFF2-40B4-BE49-F238E27FC236}">
              <a16:creationId xmlns:a16="http://schemas.microsoft.com/office/drawing/2014/main" xmlns="" id="{00000000-0008-0000-0700-000072010000}"/>
            </a:ext>
          </a:extLst>
        </xdr:cNvPr>
        <xdr:cNvSpPr txBox="1"/>
      </xdr:nvSpPr>
      <xdr:spPr>
        <a:xfrm>
          <a:off x="10528300" y="937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142315</xdr:rowOff>
    </xdr:from>
    <xdr:to>
      <xdr:col>50</xdr:col>
      <xdr:colOff>165100</xdr:colOff>
      <xdr:row>57</xdr:row>
      <xdr:rowOff>72465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9588500" y="97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63592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372111" y="98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107824</xdr:rowOff>
    </xdr:from>
    <xdr:to>
      <xdr:col>46</xdr:col>
      <xdr:colOff>38100</xdr:colOff>
      <xdr:row>58</xdr:row>
      <xdr:rowOff>37974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8699500" y="9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29101</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8483111" y="99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110215</xdr:rowOff>
    </xdr:from>
    <xdr:to>
      <xdr:col>41</xdr:col>
      <xdr:colOff>101600</xdr:colOff>
      <xdr:row>58</xdr:row>
      <xdr:rowOff>40365</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7810500" y="98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31492</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594111" y="99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140243</xdr:rowOff>
    </xdr:from>
    <xdr:to>
      <xdr:col>36</xdr:col>
      <xdr:colOff>165100</xdr:colOff>
      <xdr:row>56</xdr:row>
      <xdr:rowOff>70393</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6921500" y="95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86920</xdr:rowOff>
    </xdr:from>
    <xdr:ext cx="599010"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672795" y="93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456</xdr:rowOff>
    </xdr:from>
    <xdr:to>
      <xdr:col>55</xdr:col>
      <xdr:colOff>0</xdr:colOff>
      <xdr:row>79</xdr:row>
      <xdr:rowOff>27848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9639300" y="13545006"/>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8324</xdr:rowOff>
    </xdr:from>
    <xdr:to>
      <xdr:col>50</xdr:col>
      <xdr:colOff>114300</xdr:colOff>
      <xdr:row>79</xdr:row>
      <xdr:rowOff>27848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8750300" y="13552874"/>
          <a:ext cx="8890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162678</xdr:rowOff>
    </xdr:from>
    <xdr:to>
      <xdr:col>45</xdr:col>
      <xdr:colOff>177800</xdr:colOff>
      <xdr:row>79</xdr:row>
      <xdr:rowOff>8324</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353577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162678</xdr:rowOff>
    </xdr:from>
    <xdr:to>
      <xdr:col>41</xdr:col>
      <xdr:colOff>50800</xdr:colOff>
      <xdr:row>79</xdr:row>
      <xdr:rowOff>17473</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6972300" y="13535778"/>
          <a:ext cx="889000" cy="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121106</xdr:rowOff>
    </xdr:from>
    <xdr:to>
      <xdr:col>55</xdr:col>
      <xdr:colOff>50800</xdr:colOff>
      <xdr:row>79</xdr:row>
      <xdr:rowOff>51256</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4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148498</xdr:rowOff>
    </xdr:from>
    <xdr:to>
      <xdr:col>50</xdr:col>
      <xdr:colOff>165100</xdr:colOff>
      <xdr:row>79</xdr:row>
      <xdr:rowOff>78648</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5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69775</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04428" y="136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128974</xdr:rowOff>
    </xdr:from>
    <xdr:to>
      <xdr:col>46</xdr:col>
      <xdr:colOff>38100</xdr:colOff>
      <xdr:row>79</xdr:row>
      <xdr:rowOff>59124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5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75651</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483111" y="13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111878</xdr:rowOff>
    </xdr:from>
    <xdr:to>
      <xdr:col>41</xdr:col>
      <xdr:colOff>101600</xdr:colOff>
      <xdr:row>79</xdr:row>
      <xdr:rowOff>42028</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4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58555</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594111" y="1326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138123</xdr:rowOff>
    </xdr:from>
    <xdr:to>
      <xdr:col>36</xdr:col>
      <xdr:colOff>165100</xdr:colOff>
      <xdr:row>79</xdr:row>
      <xdr:rowOff>68273</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5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84800</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05111" y="132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170726</xdr:rowOff>
    </xdr:from>
    <xdr:to>
      <xdr:col>55</xdr:col>
      <xdr:colOff>0</xdr:colOff>
      <xdr:row>97</xdr:row>
      <xdr:rowOff>2806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9639300" y="16629926"/>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170726</xdr:rowOff>
    </xdr:from>
    <xdr:to>
      <xdr:col>50</xdr:col>
      <xdr:colOff>114300</xdr:colOff>
      <xdr:row>97</xdr:row>
      <xdr:rowOff>34989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8750300" y="16629926"/>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122961</xdr:rowOff>
    </xdr:from>
    <xdr:to>
      <xdr:col>45</xdr:col>
      <xdr:colOff>177800</xdr:colOff>
      <xdr:row>97</xdr:row>
      <xdr:rowOff>34989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410711"/>
          <a:ext cx="889000" cy="2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122961</xdr:rowOff>
    </xdr:from>
    <xdr:to>
      <xdr:col>41</xdr:col>
      <xdr:colOff>50800</xdr:colOff>
      <xdr:row>97</xdr:row>
      <xdr:rowOff>82068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410711"/>
          <a:ext cx="889000" cy="30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123456</xdr:rowOff>
    </xdr:from>
    <xdr:to>
      <xdr:col>55</xdr:col>
      <xdr:colOff>50800</xdr:colOff>
      <xdr:row>97</xdr:row>
      <xdr:rowOff>53606</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5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101883</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119926</xdr:rowOff>
    </xdr:from>
    <xdr:to>
      <xdr:col>50</xdr:col>
      <xdr:colOff>165100</xdr:colOff>
      <xdr:row>97</xdr:row>
      <xdr:rowOff>50076</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41203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6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155639</xdr:rowOff>
    </xdr:from>
    <xdr:to>
      <xdr:col>46</xdr:col>
      <xdr:colOff>38100</xdr:colOff>
      <xdr:row>97</xdr:row>
      <xdr:rowOff>85789</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6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76916</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7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72161</xdr:rowOff>
    </xdr:from>
    <xdr:to>
      <xdr:col>41</xdr:col>
      <xdr:colOff>101600</xdr:colOff>
      <xdr:row>96</xdr:row>
      <xdr:rowOff>2311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3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164888</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645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31268</xdr:rowOff>
    </xdr:from>
    <xdr:to>
      <xdr:col>36</xdr:col>
      <xdr:colOff>165100</xdr:colOff>
      <xdr:row>97</xdr:row>
      <xdr:rowOff>132868</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6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123995</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7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xmlns=""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xmlns=""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xmlns=""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132548</xdr:rowOff>
    </xdr:from>
    <xdr:to>
      <xdr:col>85</xdr:col>
      <xdr:colOff>127000</xdr:colOff>
      <xdr:row>38</xdr:row>
      <xdr:rowOff>52701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5481300" y="5961848"/>
          <a:ext cx="838200" cy="60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a:extLst>
            <a:ext uri="{FF2B5EF4-FFF2-40B4-BE49-F238E27FC236}">
              <a16:creationId xmlns:a16="http://schemas.microsoft.com/office/drawing/2014/main" xmlns="" id="{00000000-0008-0000-0700-00000D020000}"/>
            </a:ext>
          </a:extLst>
        </xdr:cNvPr>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52701</xdr:rowOff>
    </xdr:from>
    <xdr:to>
      <xdr:col>81</xdr:col>
      <xdr:colOff>50800</xdr:colOff>
      <xdr:row>38</xdr:row>
      <xdr:rowOff>60278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4592300" y="6567801"/>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34381</xdr:rowOff>
    </xdr:from>
    <xdr:to>
      <xdr:col>76</xdr:col>
      <xdr:colOff>114300</xdr:colOff>
      <xdr:row>38</xdr:row>
      <xdr:rowOff>60278</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3703300" y="6549481"/>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34381</xdr:rowOff>
    </xdr:from>
    <xdr:to>
      <xdr:col>71</xdr:col>
      <xdr:colOff>177800</xdr:colOff>
      <xdr:row>38</xdr:row>
      <xdr:rowOff>42088</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2814300" y="654948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81748</xdr:rowOff>
    </xdr:from>
    <xdr:to>
      <xdr:col>85</xdr:col>
      <xdr:colOff>177800</xdr:colOff>
      <xdr:row>35</xdr:row>
      <xdr:rowOff>11898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6268700" y="5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104625</xdr:rowOff>
    </xdr:from>
    <xdr:ext cx="534377" cy="259045"/>
    <xdr:sp macro="" textlink="">
      <xdr:nvSpPr>
        <xdr:cNvPr id="544" name="消防費該当値テキスト">
          <a:extLst>
            <a:ext uri="{FF2B5EF4-FFF2-40B4-BE49-F238E27FC236}">
              <a16:creationId xmlns:a16="http://schemas.microsoft.com/office/drawing/2014/main" xmlns="" id="{00000000-0008-0000-0700-000020020000}"/>
            </a:ext>
          </a:extLst>
        </xdr:cNvPr>
        <xdr:cNvSpPr txBox="1"/>
      </xdr:nvSpPr>
      <xdr:spPr>
        <a:xfrm>
          <a:off x="16370300" y="57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1901</xdr:rowOff>
    </xdr:from>
    <xdr:to>
      <xdr:col>81</xdr:col>
      <xdr:colOff>101600</xdr:colOff>
      <xdr:row>38</xdr:row>
      <xdr:rowOff>103501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54305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94628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14111" y="66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9478</xdr:rowOff>
    </xdr:from>
    <xdr:to>
      <xdr:col>76</xdr:col>
      <xdr:colOff>165100</xdr:colOff>
      <xdr:row>38</xdr:row>
      <xdr:rowOff>111078</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4541500" y="65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102205</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4325111" y="66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155031</xdr:rowOff>
    </xdr:from>
    <xdr:to>
      <xdr:col>72</xdr:col>
      <xdr:colOff>38100</xdr:colOff>
      <xdr:row>38</xdr:row>
      <xdr:rowOff>85181</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3652500" y="64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76308</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436111" y="65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162738</xdr:rowOff>
    </xdr:from>
    <xdr:to>
      <xdr:col>67</xdr:col>
      <xdr:colOff>101600</xdr:colOff>
      <xdr:row>38</xdr:row>
      <xdr:rowOff>92888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2763500" y="6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84015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547111" y="65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83470</xdr:rowOff>
    </xdr:from>
    <xdr:to>
      <xdr:col>85</xdr:col>
      <xdr:colOff>126364</xdr:colOff>
      <xdr:row>57</xdr:row>
      <xdr:rowOff>22834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55970"/>
          <a:ext cx="1269" cy="1139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26661</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7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22834</xdr:rowOff>
    </xdr:from>
    <xdr:to>
      <xdr:col>86</xdr:col>
      <xdr:colOff>25400</xdr:colOff>
      <xdr:row>57</xdr:row>
      <xdr:rowOff>22834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7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30147</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83470</xdr:rowOff>
    </xdr:from>
    <xdr:to>
      <xdr:col>86</xdr:col>
      <xdr:colOff>25400</xdr:colOff>
      <xdr:row>50</xdr:row>
      <xdr:rowOff>83470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163017</xdr:rowOff>
    </xdr:from>
    <xdr:to>
      <xdr:col>85</xdr:col>
      <xdr:colOff>127000</xdr:colOff>
      <xdr:row>56</xdr:row>
      <xdr:rowOff>171321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9764217"/>
          <a:ext cx="8382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121327</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37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98450</xdr:rowOff>
    </xdr:from>
    <xdr:to>
      <xdr:col>85</xdr:col>
      <xdr:colOff>177800</xdr:colOff>
      <xdr:row>56</xdr:row>
      <xdr:rowOff>28600</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163017</xdr:rowOff>
    </xdr:from>
    <xdr:to>
      <xdr:col>81</xdr:col>
      <xdr:colOff>50800</xdr:colOff>
      <xdr:row>57</xdr:row>
      <xdr:rowOff>4106</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64217"/>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124287</xdr:rowOff>
    </xdr:from>
    <xdr:to>
      <xdr:col>81</xdr:col>
      <xdr:colOff>101600</xdr:colOff>
      <xdr:row>56</xdr:row>
      <xdr:rowOff>54437</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55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70964</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3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4106</xdr:rowOff>
    </xdr:from>
    <xdr:to>
      <xdr:col>76</xdr:col>
      <xdr:colOff>114300</xdr:colOff>
      <xdr:row>57</xdr:row>
      <xdr:rowOff>11867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776756"/>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119315</xdr:rowOff>
    </xdr:from>
    <xdr:to>
      <xdr:col>76</xdr:col>
      <xdr:colOff>165100</xdr:colOff>
      <xdr:row>56</xdr:row>
      <xdr:rowOff>49465</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54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65992</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3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11867</xdr:rowOff>
    </xdr:from>
    <xdr:to>
      <xdr:col>71</xdr:col>
      <xdr:colOff>177800</xdr:colOff>
      <xdr:row>57</xdr:row>
      <xdr:rowOff>39939</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784517"/>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138866</xdr:rowOff>
    </xdr:from>
    <xdr:to>
      <xdr:col>72</xdr:col>
      <xdr:colOff>38100</xdr:colOff>
      <xdr:row>56</xdr:row>
      <xdr:rowOff>69016</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56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85543</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3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119464</xdr:rowOff>
    </xdr:from>
    <xdr:to>
      <xdr:col>67</xdr:col>
      <xdr:colOff>101600</xdr:colOff>
      <xdr:row>56</xdr:row>
      <xdr:rowOff>49614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54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66141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3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120521</xdr:rowOff>
    </xdr:from>
    <xdr:to>
      <xdr:col>85</xdr:col>
      <xdr:colOff>177800</xdr:colOff>
      <xdr:row>57</xdr:row>
      <xdr:rowOff>50671</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7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35448</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6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112217</xdr:rowOff>
    </xdr:from>
    <xdr:to>
      <xdr:col>81</xdr:col>
      <xdr:colOff>101600</xdr:colOff>
      <xdr:row>57</xdr:row>
      <xdr:rowOff>42367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33494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124756</xdr:rowOff>
    </xdr:from>
    <xdr:to>
      <xdr:col>76</xdr:col>
      <xdr:colOff>165100</xdr:colOff>
      <xdr:row>57</xdr:row>
      <xdr:rowOff>54906</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7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46033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8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132517</xdr:rowOff>
    </xdr:from>
    <xdr:to>
      <xdr:col>72</xdr:col>
      <xdr:colOff>38100</xdr:colOff>
      <xdr:row>57</xdr:row>
      <xdr:rowOff>62667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53794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8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160589</xdr:rowOff>
    </xdr:from>
    <xdr:to>
      <xdr:col>67</xdr:col>
      <xdr:colOff>101600</xdr:colOff>
      <xdr:row>57</xdr:row>
      <xdr:rowOff>90739</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7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81866</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8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48662</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593212"/>
          <a:ext cx="838200" cy="5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89288</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633838"/>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67801</xdr:rowOff>
    </xdr:from>
    <xdr:to>
      <xdr:col>76</xdr:col>
      <xdr:colOff>114300</xdr:colOff>
      <xdr:row>79</xdr:row>
      <xdr:rowOff>89288</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612351"/>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22330</xdr:rowOff>
    </xdr:from>
    <xdr:to>
      <xdr:col>71</xdr:col>
      <xdr:colOff>177800</xdr:colOff>
      <xdr:row>79</xdr:row>
      <xdr:rowOff>67801</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66880"/>
          <a:ext cx="8890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169312</xdr:rowOff>
    </xdr:from>
    <xdr:to>
      <xdr:col>85</xdr:col>
      <xdr:colOff>177800</xdr:colOff>
      <xdr:row>79</xdr:row>
      <xdr:rowOff>99462</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84239</xdr:rowOff>
    </xdr:from>
    <xdr:ext cx="469744"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38488</xdr:rowOff>
    </xdr:from>
    <xdr:to>
      <xdr:col>76</xdr:col>
      <xdr:colOff>165100</xdr:colOff>
      <xdr:row>79</xdr:row>
      <xdr:rowOff>140088</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131215</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3017" y="1367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17001</xdr:rowOff>
    </xdr:from>
    <xdr:to>
      <xdr:col>72</xdr:col>
      <xdr:colOff>38100</xdr:colOff>
      <xdr:row>79</xdr:row>
      <xdr:rowOff>118601</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109728</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65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142980</xdr:rowOff>
    </xdr:from>
    <xdr:to>
      <xdr:col>67</xdr:col>
      <xdr:colOff>101600</xdr:colOff>
      <xdr:row>79</xdr:row>
      <xdr:rowOff>73130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64257</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79428" y="136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170039</xdr:rowOff>
    </xdr:from>
    <xdr:to>
      <xdr:col>85</xdr:col>
      <xdr:colOff>127000</xdr:colOff>
      <xdr:row>98</xdr:row>
      <xdr:rowOff>19228</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5481300" y="16800689"/>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61371</xdr:rowOff>
    </xdr:from>
    <xdr:to>
      <xdr:col>81</xdr:col>
      <xdr:colOff>50800</xdr:colOff>
      <xdr:row>98</xdr:row>
      <xdr:rowOff>19228</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4592300" y="16177671"/>
          <a:ext cx="889000" cy="64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61371</xdr:rowOff>
    </xdr:from>
    <xdr:to>
      <xdr:col>76</xdr:col>
      <xdr:colOff>114300</xdr:colOff>
      <xdr:row>97</xdr:row>
      <xdr:rowOff>141235</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3703300" y="16177671"/>
          <a:ext cx="889000" cy="59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125185</xdr:rowOff>
    </xdr:from>
    <xdr:to>
      <xdr:col>71</xdr:col>
      <xdr:colOff>177800</xdr:colOff>
      <xdr:row>97</xdr:row>
      <xdr:rowOff>141235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2814300" y="16755835"/>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119239</xdr:rowOff>
    </xdr:from>
    <xdr:to>
      <xdr:col>85</xdr:col>
      <xdr:colOff>177800</xdr:colOff>
      <xdr:row>98</xdr:row>
      <xdr:rowOff>49389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62687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97666</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67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139878</xdr:rowOff>
    </xdr:from>
    <xdr:to>
      <xdr:col>81</xdr:col>
      <xdr:colOff>101600</xdr:colOff>
      <xdr:row>98</xdr:row>
      <xdr:rowOff>70028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5430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61155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6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10571</xdr:rowOff>
    </xdr:from>
    <xdr:to>
      <xdr:col>76</xdr:col>
      <xdr:colOff>165100</xdr:colOff>
      <xdr:row>94</xdr:row>
      <xdr:rowOff>112171</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4541500" y="161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103298</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62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90435</xdr:rowOff>
    </xdr:from>
    <xdr:to>
      <xdr:col>72</xdr:col>
      <xdr:colOff>38100</xdr:colOff>
      <xdr:row>98</xdr:row>
      <xdr:rowOff>20585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3652500" y="167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11712</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681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74385</xdr:rowOff>
    </xdr:from>
    <xdr:to>
      <xdr:col>67</xdr:col>
      <xdr:colOff>101600</xdr:colOff>
      <xdr:row>98</xdr:row>
      <xdr:rowOff>4535</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2763500" y="167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167112</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67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議会費、衛生費、農林水産業費、商工費、消防費、災害復旧費及び公債費が上昇し、特に農林水産業費と消防費が大きく上昇し、類似団体平均を上回っている。農林水産業費では、畜産・酪農収益力強化総合対策基金事業補助金、消防費では、防災行政無線デジタル化更新工事が大きいウエイトを占めている。今後とも費目ごと、目的ごとの予算配分を検討しなが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は安定した数値が続いていたが、今回は普通交付税過少交付の影響で悪化したものと思われる。年々予算規模が大きくなる中、財政調整基金は予算編成をする上で重要な基金であるので、状況を把握しながら、取り崩し、積み増し等計画的に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上位３会計は、比較的安定しており、水道事業会計については</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上昇した。国民健康保険保険事業特別会計については、今回税率を下げた影響で減少している。その他の特別会計は黒字を何とか保っている状態である。なお、営農飲雑用水特別会計については、令和２年度に水道事業会計に統合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10479898</v>
      </c>
      <c r="BO4" s="430"/>
      <c r="BP4" s="430"/>
      <c r="BQ4" s="430"/>
      <c r="BR4" s="430"/>
      <c r="BS4" s="430"/>
      <c r="BT4" s="430"/>
      <c r="BU4" s="431"/>
      <c r="BV4" s="429">
        <v>9417945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4.8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10173148</v>
      </c>
      <c r="BO5" s="467"/>
      <c r="BP5" s="467"/>
      <c r="BQ5" s="467"/>
      <c r="BR5" s="467"/>
      <c r="BS5" s="467"/>
      <c r="BT5" s="467"/>
      <c r="BU5" s="468"/>
      <c r="BV5" s="466">
        <v>9203246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88.1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306750</v>
      </c>
      <c r="BO6" s="467"/>
      <c r="BP6" s="467"/>
      <c r="BQ6" s="467"/>
      <c r="BR6" s="467"/>
      <c r="BS6" s="467"/>
      <c r="BT6" s="467"/>
      <c r="BU6" s="468"/>
      <c r="BV6" s="466">
        <v>214699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99.8</v>
      </c>
      <c r="CU6" s="504"/>
      <c r="CV6" s="504"/>
      <c r="CW6" s="504"/>
      <c r="CX6" s="504"/>
      <c r="CY6" s="504"/>
      <c r="CZ6" s="504"/>
      <c r="DA6" s="505"/>
      <c r="DB6" s="503">
        <v>92.2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73051</v>
      </c>
      <c r="BO7" s="467"/>
      <c r="BP7" s="467"/>
      <c r="BQ7" s="467"/>
      <c r="BR7" s="467"/>
      <c r="BS7" s="467"/>
      <c r="BT7" s="467"/>
      <c r="BU7" s="468"/>
      <c r="BV7" s="466">
        <v>2528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4570316</v>
      </c>
      <c r="CU7" s="467"/>
      <c r="CV7" s="467"/>
      <c r="CW7" s="467"/>
      <c r="CX7" s="467"/>
      <c r="CY7" s="467"/>
      <c r="CZ7" s="467"/>
      <c r="DA7" s="468"/>
      <c r="DB7" s="466">
        <v>4463158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233699</v>
      </c>
      <c r="BO8" s="467"/>
      <c r="BP8" s="467"/>
      <c r="BQ8" s="467"/>
      <c r="BR8" s="467"/>
      <c r="BS8" s="467"/>
      <c r="BT8" s="467"/>
      <c r="BU8" s="468"/>
      <c r="BV8" s="466">
        <v>212171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0.46</v>
      </c>
      <c r="CU8" s="507"/>
      <c r="CV8" s="507"/>
      <c r="CW8" s="507"/>
      <c r="CX8" s="507"/>
      <c r="CY8" s="507"/>
      <c r="CZ8" s="507"/>
      <c r="DA8" s="508"/>
      <c r="DB8" s="506">
        <v>0.4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16109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93</v>
      </c>
      <c r="AV9" s="499"/>
      <c r="AW9" s="499"/>
      <c r="AX9" s="499"/>
      <c r="AY9" s="500" t="s">
        <v>116</v>
      </c>
      <c r="AZ9" s="501"/>
      <c r="BA9" s="501"/>
      <c r="BB9" s="501"/>
      <c r="BC9" s="501"/>
      <c r="BD9" s="501"/>
      <c r="BE9" s="501"/>
      <c r="BF9" s="501"/>
      <c r="BG9" s="501"/>
      <c r="BH9" s="501"/>
      <c r="BI9" s="501"/>
      <c r="BJ9" s="501"/>
      <c r="BK9" s="501"/>
      <c r="BL9" s="501"/>
      <c r="BM9" s="502"/>
      <c r="BN9" s="466">
        <v>21528</v>
      </c>
      <c r="BO9" s="467"/>
      <c r="BP9" s="467"/>
      <c r="BQ9" s="467"/>
      <c r="BR9" s="467"/>
      <c r="BS9" s="467"/>
      <c r="BT9" s="467"/>
      <c r="BU9" s="468"/>
      <c r="BV9" s="466">
        <v>9135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8.6</v>
      </c>
      <c r="CU9" s="464"/>
      <c r="CV9" s="464"/>
      <c r="CW9" s="464"/>
      <c r="CX9" s="464"/>
      <c r="CY9" s="464"/>
      <c r="CZ9" s="464"/>
      <c r="DA9" s="465"/>
      <c r="DB9" s="463">
        <v>7.8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17009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752592</v>
      </c>
      <c r="BO10" s="467"/>
      <c r="BP10" s="467"/>
      <c r="BQ10" s="467"/>
      <c r="BR10" s="467"/>
      <c r="BS10" s="467"/>
      <c r="BT10" s="467"/>
      <c r="BU10" s="468"/>
      <c r="BV10" s="466">
        <v>538087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15780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126</v>
      </c>
      <c r="AV12" s="499"/>
      <c r="AW12" s="499"/>
      <c r="AX12" s="499"/>
      <c r="AY12" s="500" t="s">
        <v>135</v>
      </c>
      <c r="AZ12" s="501"/>
      <c r="BA12" s="501"/>
      <c r="BB12" s="501"/>
      <c r="BC12" s="501"/>
      <c r="BD12" s="501"/>
      <c r="BE12" s="501"/>
      <c r="BF12" s="501"/>
      <c r="BG12" s="501"/>
      <c r="BH12" s="501"/>
      <c r="BI12" s="501"/>
      <c r="BJ12" s="501"/>
      <c r="BK12" s="501"/>
      <c r="BL12" s="501"/>
      <c r="BM12" s="502"/>
      <c r="BN12" s="466">
        <v>1118031</v>
      </c>
      <c r="BO12" s="467"/>
      <c r="BP12" s="467"/>
      <c r="BQ12" s="467"/>
      <c r="BR12" s="467"/>
      <c r="BS12" s="467"/>
      <c r="BT12" s="467"/>
      <c r="BU12" s="468"/>
      <c r="BV12" s="466">
        <v>542897</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15605</v>
      </c>
      <c r="S13" s="548"/>
      <c r="T13" s="548"/>
      <c r="U13" s="548"/>
      <c r="V13" s="549"/>
      <c r="W13" s="482" t="s">
        <v>139</v>
      </c>
      <c r="X13" s="483"/>
      <c r="Y13" s="483"/>
      <c r="Z13" s="483"/>
      <c r="AA13" s="483"/>
      <c r="AB13" s="473"/>
      <c r="AC13" s="517">
        <v>2558</v>
      </c>
      <c r="AD13" s="518"/>
      <c r="AE13" s="518"/>
      <c r="AF13" s="518"/>
      <c r="AG13" s="557"/>
      <c r="AH13" s="517">
        <v>2523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-343911</v>
      </c>
      <c r="BO13" s="467"/>
      <c r="BP13" s="467"/>
      <c r="BQ13" s="467"/>
      <c r="BR13" s="467"/>
      <c r="BS13" s="467"/>
      <c r="BT13" s="467"/>
      <c r="BU13" s="468"/>
      <c r="BV13" s="466">
        <v>4325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15929</v>
      </c>
      <c r="S14" s="548"/>
      <c r="T14" s="548"/>
      <c r="U14" s="548"/>
      <c r="V14" s="549"/>
      <c r="W14" s="456"/>
      <c r="X14" s="457"/>
      <c r="Y14" s="457"/>
      <c r="Z14" s="457"/>
      <c r="AA14" s="457"/>
      <c r="AB14" s="446"/>
      <c r="AC14" s="550">
        <v>31</v>
      </c>
      <c r="AD14" s="551"/>
      <c r="AE14" s="551"/>
      <c r="AF14" s="551"/>
      <c r="AG14" s="552"/>
      <c r="AH14" s="550">
        <v>30.6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15795</v>
      </c>
      <c r="S15" s="548"/>
      <c r="T15" s="548"/>
      <c r="U15" s="548"/>
      <c r="V15" s="549"/>
      <c r="W15" s="482" t="s">
        <v>148</v>
      </c>
      <c r="X15" s="483"/>
      <c r="Y15" s="483"/>
      <c r="Z15" s="483"/>
      <c r="AA15" s="483"/>
      <c r="AB15" s="473"/>
      <c r="AC15" s="517">
        <v>1703</v>
      </c>
      <c r="AD15" s="518"/>
      <c r="AE15" s="518"/>
      <c r="AF15" s="518"/>
      <c r="AG15" s="557"/>
      <c r="AH15" s="517">
        <v>1760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2106261</v>
      </c>
      <c r="BO15" s="430"/>
      <c r="BP15" s="430"/>
      <c r="BQ15" s="430"/>
      <c r="BR15" s="430"/>
      <c r="BS15" s="430"/>
      <c r="BT15" s="430"/>
      <c r="BU15" s="431"/>
      <c r="BV15" s="429">
        <v>1612483</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20.6</v>
      </c>
      <c r="AD16" s="551"/>
      <c r="AE16" s="551"/>
      <c r="AF16" s="551"/>
      <c r="AG16" s="552"/>
      <c r="AH16" s="550">
        <v>21.4</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3805353</v>
      </c>
      <c r="BO16" s="467"/>
      <c r="BP16" s="467"/>
      <c r="BQ16" s="467"/>
      <c r="BR16" s="467"/>
      <c r="BS16" s="467"/>
      <c r="BT16" s="467"/>
      <c r="BU16" s="468"/>
      <c r="BV16" s="466">
        <v>3826145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3994</v>
      </c>
      <c r="AD17" s="518"/>
      <c r="AE17" s="518"/>
      <c r="AF17" s="518"/>
      <c r="AG17" s="557"/>
      <c r="AH17" s="517">
        <v>3957</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2707245</v>
      </c>
      <c r="BO17" s="467"/>
      <c r="BP17" s="467"/>
      <c r="BQ17" s="467"/>
      <c r="BR17" s="467"/>
      <c r="BS17" s="467"/>
      <c r="BT17" s="467"/>
      <c r="BU17" s="468"/>
      <c r="BV17" s="466">
        <v>2048515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90.12</v>
      </c>
      <c r="M18" s="579"/>
      <c r="N18" s="579"/>
      <c r="O18" s="579"/>
      <c r="P18" s="579"/>
      <c r="Q18" s="579"/>
      <c r="R18" s="580"/>
      <c r="S18" s="580"/>
      <c r="T18" s="580"/>
      <c r="U18" s="580"/>
      <c r="V18" s="581"/>
      <c r="W18" s="484"/>
      <c r="X18" s="485"/>
      <c r="Y18" s="485"/>
      <c r="Z18" s="485"/>
      <c r="AA18" s="485"/>
      <c r="AB18" s="476"/>
      <c r="AC18" s="582">
        <v>48.4</v>
      </c>
      <c r="AD18" s="583"/>
      <c r="AE18" s="583"/>
      <c r="AF18" s="583"/>
      <c r="AG18" s="584"/>
      <c r="AH18" s="582">
        <v>48</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3855463</v>
      </c>
      <c r="BO18" s="467"/>
      <c r="BP18" s="467"/>
      <c r="BQ18" s="467"/>
      <c r="BR18" s="467"/>
      <c r="BS18" s="467"/>
      <c r="BT18" s="467"/>
      <c r="BU18" s="468"/>
      <c r="BV18" s="466">
        <v>4004111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179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6429902</v>
      </c>
      <c r="BO19" s="467"/>
      <c r="BP19" s="467"/>
      <c r="BQ19" s="467"/>
      <c r="BR19" s="467"/>
      <c r="BS19" s="467"/>
      <c r="BT19" s="467"/>
      <c r="BU19" s="468"/>
      <c r="BV19" s="466">
        <v>6843721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5936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5148001</v>
      </c>
      <c r="BO23" s="467"/>
      <c r="BP23" s="467"/>
      <c r="BQ23" s="467"/>
      <c r="BR23" s="467"/>
      <c r="BS23" s="467"/>
      <c r="BT23" s="467"/>
      <c r="BU23" s="468"/>
      <c r="BV23" s="466">
        <v>5050966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6990</v>
      </c>
      <c r="R24" s="518"/>
      <c r="S24" s="518"/>
      <c r="T24" s="518"/>
      <c r="U24" s="518"/>
      <c r="V24" s="557"/>
      <c r="W24" s="616"/>
      <c r="X24" s="604"/>
      <c r="Y24" s="605"/>
      <c r="Z24" s="516" t="s">
        <v>172</v>
      </c>
      <c r="AA24" s="496"/>
      <c r="AB24" s="496"/>
      <c r="AC24" s="496"/>
      <c r="AD24" s="496"/>
      <c r="AE24" s="496"/>
      <c r="AF24" s="496"/>
      <c r="AG24" s="497"/>
      <c r="AH24" s="517">
        <v>146</v>
      </c>
      <c r="AI24" s="518"/>
      <c r="AJ24" s="518"/>
      <c r="AK24" s="518"/>
      <c r="AL24" s="557"/>
      <c r="AM24" s="517">
        <v>423546</v>
      </c>
      <c r="AN24" s="518"/>
      <c r="AO24" s="518"/>
      <c r="AP24" s="518"/>
      <c r="AQ24" s="518"/>
      <c r="AR24" s="557"/>
      <c r="AS24" s="517">
        <v>2901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4782178</v>
      </c>
      <c r="BO24" s="467"/>
      <c r="BP24" s="467"/>
      <c r="BQ24" s="467"/>
      <c r="BR24" s="467"/>
      <c r="BS24" s="467"/>
      <c r="BT24" s="467"/>
      <c r="BU24" s="468"/>
      <c r="BV24" s="466">
        <v>4772777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5600</v>
      </c>
      <c r="R25" s="518"/>
      <c r="S25" s="518"/>
      <c r="T25" s="518"/>
      <c r="U25" s="518"/>
      <c r="V25" s="557"/>
      <c r="W25" s="616"/>
      <c r="X25" s="604"/>
      <c r="Y25" s="605"/>
      <c r="Z25" s="516" t="s">
        <v>175</v>
      </c>
      <c r="AA25" s="496"/>
      <c r="AB25" s="496"/>
      <c r="AC25" s="496"/>
      <c r="AD25" s="496"/>
      <c r="AE25" s="496"/>
      <c r="AF25" s="496"/>
      <c r="AG25" s="497"/>
      <c r="AH25" s="517" t="s">
        <v>129</v>
      </c>
      <c r="AI25" s="518"/>
      <c r="AJ25" s="518"/>
      <c r="AK25" s="518"/>
      <c r="AL25" s="557"/>
      <c r="AM25" s="517" t="s">
        <v>176</v>
      </c>
      <c r="AN25" s="518"/>
      <c r="AO25" s="518"/>
      <c r="AP25" s="518"/>
      <c r="AQ25" s="518"/>
      <c r="AR25" s="557"/>
      <c r="AS25" s="517" t="s">
        <v>137</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918522</v>
      </c>
      <c r="BO25" s="430"/>
      <c r="BP25" s="430"/>
      <c r="BQ25" s="430"/>
      <c r="BR25" s="430"/>
      <c r="BS25" s="430"/>
      <c r="BT25" s="430"/>
      <c r="BU25" s="431"/>
      <c r="BV25" s="429">
        <v>371732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5300</v>
      </c>
      <c r="R26" s="518"/>
      <c r="S26" s="518"/>
      <c r="T26" s="518"/>
      <c r="U26" s="518"/>
      <c r="V26" s="557"/>
      <c r="W26" s="616"/>
      <c r="X26" s="604"/>
      <c r="Y26" s="605"/>
      <c r="Z26" s="516" t="s">
        <v>179</v>
      </c>
      <c r="AA26" s="626"/>
      <c r="AB26" s="626"/>
      <c r="AC26" s="626"/>
      <c r="AD26" s="626"/>
      <c r="AE26" s="626"/>
      <c r="AF26" s="626"/>
      <c r="AG26" s="627"/>
      <c r="AH26" s="517">
        <v>4</v>
      </c>
      <c r="AI26" s="518"/>
      <c r="AJ26" s="518"/>
      <c r="AK26" s="518"/>
      <c r="AL26" s="557"/>
      <c r="AM26" s="517">
        <v>9664</v>
      </c>
      <c r="AN26" s="518"/>
      <c r="AO26" s="518"/>
      <c r="AP26" s="518"/>
      <c r="AQ26" s="518"/>
      <c r="AR26" s="557"/>
      <c r="AS26" s="517">
        <v>2416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3000</v>
      </c>
      <c r="R27" s="518"/>
      <c r="S27" s="518"/>
      <c r="T27" s="518"/>
      <c r="U27" s="518"/>
      <c r="V27" s="557"/>
      <c r="W27" s="616"/>
      <c r="X27" s="604"/>
      <c r="Y27" s="605"/>
      <c r="Z27" s="516" t="s">
        <v>182</v>
      </c>
      <c r="AA27" s="496"/>
      <c r="AB27" s="496"/>
      <c r="AC27" s="496"/>
      <c r="AD27" s="496"/>
      <c r="AE27" s="496"/>
      <c r="AF27" s="496"/>
      <c r="AG27" s="497"/>
      <c r="AH27" s="517" t="s">
        <v>129</v>
      </c>
      <c r="AI27" s="518"/>
      <c r="AJ27" s="518"/>
      <c r="AK27" s="518"/>
      <c r="AL27" s="557"/>
      <c r="AM27" s="517" t="s">
        <v>137</v>
      </c>
      <c r="AN27" s="518"/>
      <c r="AO27" s="518"/>
      <c r="AP27" s="518"/>
      <c r="AQ27" s="518"/>
      <c r="AR27" s="557"/>
      <c r="AS27" s="517" t="s">
        <v>129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205000</v>
      </c>
      <c r="BO27" s="640"/>
      <c r="BP27" s="640"/>
      <c r="BQ27" s="640"/>
      <c r="BR27" s="640"/>
      <c r="BS27" s="640"/>
      <c r="BT27" s="640"/>
      <c r="BU27" s="641"/>
      <c r="BV27" s="639">
        <v>205000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2220</v>
      </c>
      <c r="R28" s="518"/>
      <c r="S28" s="518"/>
      <c r="T28" s="518"/>
      <c r="U28" s="518"/>
      <c r="V28" s="557"/>
      <c r="W28" s="616"/>
      <c r="X28" s="604"/>
      <c r="Y28" s="605"/>
      <c r="Z28" s="516" t="s">
        <v>185</v>
      </c>
      <c r="AA28" s="496"/>
      <c r="AB28" s="496"/>
      <c r="AC28" s="496"/>
      <c r="AD28" s="496"/>
      <c r="AE28" s="496"/>
      <c r="AF28" s="496"/>
      <c r="AG28" s="497"/>
      <c r="AH28" s="517" t="s">
        <v>176</v>
      </c>
      <c r="AI28" s="518"/>
      <c r="AJ28" s="518"/>
      <c r="AK28" s="518"/>
      <c r="AL28" s="557"/>
      <c r="AM28" s="517" t="s">
        <v>129</v>
      </c>
      <c r="AN28" s="518"/>
      <c r="AO28" s="518"/>
      <c r="AP28" s="518"/>
      <c r="AQ28" s="518"/>
      <c r="AR28" s="557"/>
      <c r="AS28" s="517" t="s">
        <v>137</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915136</v>
      </c>
      <c r="BO28" s="430"/>
      <c r="BP28" s="430"/>
      <c r="BQ28" s="430"/>
      <c r="BR28" s="430"/>
      <c r="BS28" s="430"/>
      <c r="BT28" s="430"/>
      <c r="BU28" s="431"/>
      <c r="BV28" s="429">
        <v>1280575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11</v>
      </c>
      <c r="M29" s="518"/>
      <c r="N29" s="518"/>
      <c r="O29" s="518"/>
      <c r="P29" s="557"/>
      <c r="Q29" s="517">
        <v>2080</v>
      </c>
      <c r="R29" s="518"/>
      <c r="S29" s="518"/>
      <c r="T29" s="518"/>
      <c r="U29" s="518"/>
      <c r="V29" s="557"/>
      <c r="W29" s="617"/>
      <c r="X29" s="618"/>
      <c r="Y29" s="619"/>
      <c r="Z29" s="516" t="s">
        <v>188</v>
      </c>
      <c r="AA29" s="496"/>
      <c r="AB29" s="496"/>
      <c r="AC29" s="496"/>
      <c r="AD29" s="496"/>
      <c r="AE29" s="496"/>
      <c r="AF29" s="496"/>
      <c r="AG29" s="497"/>
      <c r="AH29" s="517">
        <v>146</v>
      </c>
      <c r="AI29" s="518"/>
      <c r="AJ29" s="518"/>
      <c r="AK29" s="518"/>
      <c r="AL29" s="557"/>
      <c r="AM29" s="517">
        <v>423546</v>
      </c>
      <c r="AN29" s="518"/>
      <c r="AO29" s="518"/>
      <c r="AP29" s="518"/>
      <c r="AQ29" s="518"/>
      <c r="AR29" s="557"/>
      <c r="AS29" s="517">
        <v>2901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547600</v>
      </c>
      <c r="BO29" s="467"/>
      <c r="BP29" s="467"/>
      <c r="BQ29" s="467"/>
      <c r="BR29" s="467"/>
      <c r="BS29" s="467"/>
      <c r="BT29" s="467"/>
      <c r="BU29" s="468"/>
      <c r="BV29" s="466">
        <v>547452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94.8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3735166</v>
      </c>
      <c r="BO30" s="640"/>
      <c r="BP30" s="640"/>
      <c r="BQ30" s="640"/>
      <c r="BR30" s="640"/>
      <c r="BS30" s="640"/>
      <c r="BT30" s="640"/>
      <c r="BU30" s="641"/>
      <c r="BV30" s="639">
        <v>3775294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営農飲雑用水事業特別会計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西都児湯環境整備事務組合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公益社団法人　尾鈴農業公社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介護認定審査会特別会計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漁業集落排水事業特別会計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宮崎県東児湯消防組合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公益社団法人　宮崎県環境整備公社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下水道事業特別会計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川南都農衛生組合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宮崎県市町村総合事務組合（一般会計）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宮崎県市町村総合事務組合（市町村交通災害共済）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宮崎県市町村総合事務組合（自治会館管理）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宮崎県後期高齢者広域連合（一般会計）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宮崎県後期高齢者広域連合（特別会計）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GdA68oKbDPFIZaRc9DKAmyw8BIxOA9PRkK5ieA1fIWXLY8ngJl6ZIJV7ptKbUnE7wec/N1ILPODCcDVJ19fDw==" saltValue="eLqr3pml2pO4dOQH1mzD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10.91</v>
      </c>
      <c r="G34" s="33">
        <v>11.06</v>
      </c>
      <c r="H34" s="33">
        <v>12.28</v>
      </c>
      <c r="I34" s="33">
        <v>11.22</v>
      </c>
      <c r="J34" s="34">
        <v>11.45</v>
      </c>
      <c r="K34" s="22"/>
      <c r="L34" s="22"/>
      <c r="M34" s="22"/>
      <c r="N34" s="22"/>
      <c r="O34" s="22"/>
      <c r="P34" s="22"/>
    </row>
    <row r="35" spans="1:16" ht="39" customHeight="1" x14ac:dyDescent="0.15">
      <c r="A35" s="22"/>
      <c r="B35" s="35"/>
      <c r="C35" s="1238" t="s">
        <v>567</v>
      </c>
      <c r="D35" s="1239"/>
      <c r="E35" s="1240"/>
      <c r="F35" s="36">
        <v>4.29</v>
      </c>
      <c r="G35" s="37">
        <v>3.99</v>
      </c>
      <c r="H35" s="37">
        <v>4.51</v>
      </c>
      <c r="I35" s="37">
        <v>4.75</v>
      </c>
      <c r="J35" s="38">
        <v>5.1100000000000003</v>
      </c>
      <c r="K35" s="22"/>
      <c r="L35" s="22"/>
      <c r="M35" s="22"/>
      <c r="N35" s="22"/>
      <c r="O35" s="22"/>
      <c r="P35" s="22"/>
    </row>
    <row r="36" spans="1:16" ht="39" customHeight="1" x14ac:dyDescent="0.15">
      <c r="A36" s="22"/>
      <c r="B36" s="35"/>
      <c r="C36" s="1238" t="s">
        <v>568</v>
      </c>
      <c r="D36" s="1239"/>
      <c r="E36" s="1240"/>
      <c r="F36" s="36">
        <v>0.55000000000000004</v>
      </c>
      <c r="G36" s="37">
        <v>1.05</v>
      </c>
      <c r="H36" s="37">
        <v>1.64</v>
      </c>
      <c r="I36" s="37">
        <v>2.15</v>
      </c>
      <c r="J36" s="38">
        <v>1.8</v>
      </c>
      <c r="K36" s="22"/>
      <c r="L36" s="22"/>
      <c r="M36" s="22"/>
      <c r="N36" s="22"/>
      <c r="O36" s="22"/>
      <c r="P36" s="22"/>
    </row>
    <row r="37" spans="1:16" ht="39" customHeight="1" x14ac:dyDescent="0.15">
      <c r="A37" s="22"/>
      <c r="B37" s="35"/>
      <c r="C37" s="1238" t="s">
        <v>569</v>
      </c>
      <c r="D37" s="1239"/>
      <c r="E37" s="1240"/>
      <c r="F37" s="36">
        <v>3.17</v>
      </c>
      <c r="G37" s="37">
        <v>4.24</v>
      </c>
      <c r="H37" s="37">
        <v>5.45</v>
      </c>
      <c r="I37" s="37">
        <v>6.41</v>
      </c>
      <c r="J37" s="38">
        <v>0.56999999999999995</v>
      </c>
      <c r="K37" s="22"/>
      <c r="L37" s="22"/>
      <c r="M37" s="22"/>
      <c r="N37" s="22"/>
      <c r="O37" s="22"/>
      <c r="P37" s="22"/>
    </row>
    <row r="38" spans="1:16" ht="39" customHeight="1" x14ac:dyDescent="0.15">
      <c r="A38" s="22"/>
      <c r="B38" s="35"/>
      <c r="C38" s="1238" t="s">
        <v>570</v>
      </c>
      <c r="D38" s="1239"/>
      <c r="E38" s="1240"/>
      <c r="F38" s="36">
        <v>0.12</v>
      </c>
      <c r="G38" s="37">
        <v>7.0000000000000007E-2</v>
      </c>
      <c r="H38" s="37">
        <v>0.12</v>
      </c>
      <c r="I38" s="37">
        <v>0.09</v>
      </c>
      <c r="J38" s="38">
        <v>0.35</v>
      </c>
      <c r="K38" s="22"/>
      <c r="L38" s="22"/>
      <c r="M38" s="22"/>
      <c r="N38" s="22"/>
      <c r="O38" s="22"/>
      <c r="P38" s="22"/>
    </row>
    <row r="39" spans="1:16" ht="39" customHeight="1" x14ac:dyDescent="0.15">
      <c r="A39" s="22"/>
      <c r="B39" s="35"/>
      <c r="C39" s="1238" t="s">
        <v>571</v>
      </c>
      <c r="D39" s="1239"/>
      <c r="E39" s="1240"/>
      <c r="F39" s="36">
        <v>0.02</v>
      </c>
      <c r="G39" s="37">
        <v>0.03</v>
      </c>
      <c r="H39" s="37">
        <v>0.09</v>
      </c>
      <c r="I39" s="37">
        <v>0.03</v>
      </c>
      <c r="J39" s="38">
        <v>0.08</v>
      </c>
      <c r="K39" s="22"/>
      <c r="L39" s="22"/>
      <c r="M39" s="22"/>
      <c r="N39" s="22"/>
      <c r="O39" s="22"/>
      <c r="P39" s="22"/>
    </row>
    <row r="40" spans="1:16" ht="39" customHeight="1" x14ac:dyDescent="0.15">
      <c r="A40" s="22"/>
      <c r="B40" s="35"/>
      <c r="C40" s="1238" t="s">
        <v>572</v>
      </c>
      <c r="D40" s="1239"/>
      <c r="E40" s="1240"/>
      <c r="F40" s="36">
        <v>0.02</v>
      </c>
      <c r="G40" s="37">
        <v>0.04</v>
      </c>
      <c r="H40" s="37">
        <v>0.05</v>
      </c>
      <c r="I40" s="37">
        <v>0.06</v>
      </c>
      <c r="J40" s="38">
        <v>0.06</v>
      </c>
      <c r="K40" s="22"/>
      <c r="L40" s="22"/>
      <c r="M40" s="22"/>
      <c r="N40" s="22"/>
      <c r="O40" s="22"/>
      <c r="P40" s="22"/>
    </row>
    <row r="41" spans="1:16" ht="39" customHeight="1" x14ac:dyDescent="0.15">
      <c r="A41" s="22"/>
      <c r="B41" s="35"/>
      <c r="C41" s="1238" t="s">
        <v>573</v>
      </c>
      <c r="D41" s="1239"/>
      <c r="E41" s="1240"/>
      <c r="F41" s="36">
        <v>0.02</v>
      </c>
      <c r="G41" s="37">
        <v>0.02</v>
      </c>
      <c r="H41" s="37">
        <v>0</v>
      </c>
      <c r="I41" s="37">
        <v>0.02</v>
      </c>
      <c r="J41" s="38">
        <v>0.02</v>
      </c>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v>0</v>
      </c>
      <c r="G43" s="42">
        <v>0</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etUs8n02sCa4SvSLg39QSi7o+iLH5kyBKiia/sLUwnmEfMjE/GIv+YczJgSjF2ds07G5vaNsCYHx5Ncy/vfUg==" saltValue="X1a1hAb+E8gOV4vUY6G2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654</v>
      </c>
      <c r="L45" s="60">
        <v>629</v>
      </c>
      <c r="M45" s="60">
        <v>560</v>
      </c>
      <c r="N45" s="60">
        <v>564</v>
      </c>
      <c r="O45" s="61">
        <v>578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84</v>
      </c>
      <c r="L48" s="64">
        <v>71</v>
      </c>
      <c r="M48" s="64">
        <v>80</v>
      </c>
      <c r="N48" s="64">
        <v>76</v>
      </c>
      <c r="O48" s="65">
        <v>89</v>
      </c>
      <c r="P48" s="48"/>
      <c r="Q48" s="48"/>
      <c r="R48" s="48"/>
      <c r="S48" s="48"/>
      <c r="T48" s="48"/>
      <c r="U48" s="48"/>
    </row>
    <row r="49" spans="1:21" ht="30.75" customHeight="1" x14ac:dyDescent="0.15">
      <c r="A49" s="48"/>
      <c r="B49" s="1248"/>
      <c r="C49" s="1249"/>
      <c r="D49" s="62"/>
      <c r="E49" s="1254" t="s">
        <v>16</v>
      </c>
      <c r="F49" s="1254"/>
      <c r="G49" s="1254"/>
      <c r="H49" s="1254"/>
      <c r="I49" s="1254"/>
      <c r="J49" s="1255"/>
      <c r="K49" s="63">
        <v>90</v>
      </c>
      <c r="L49" s="64">
        <v>110</v>
      </c>
      <c r="M49" s="64">
        <v>110</v>
      </c>
      <c r="N49" s="64">
        <v>108</v>
      </c>
      <c r="O49" s="65">
        <v>121</v>
      </c>
      <c r="P49" s="48"/>
      <c r="Q49" s="48"/>
      <c r="R49" s="48"/>
      <c r="S49" s="48"/>
      <c r="T49" s="48"/>
      <c r="U49" s="48"/>
    </row>
    <row r="50" spans="1:21" ht="30.75" customHeight="1" x14ac:dyDescent="0.15">
      <c r="A50" s="48"/>
      <c r="B50" s="1248"/>
      <c r="C50" s="1249"/>
      <c r="D50" s="62"/>
      <c r="E50" s="1254" t="s">
        <v>17</v>
      </c>
      <c r="F50" s="1254"/>
      <c r="G50" s="1254"/>
      <c r="H50" s="1254"/>
      <c r="I50" s="1254"/>
      <c r="J50" s="1255"/>
      <c r="K50" s="63">
        <v>4</v>
      </c>
      <c r="L50" s="64" t="s">
        <v>518</v>
      </c>
      <c r="M50" s="64" t="s">
        <v>518</v>
      </c>
      <c r="N50" s="64" t="s">
        <v>518</v>
      </c>
      <c r="O50" s="65" t="s">
        <v>518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480</v>
      </c>
      <c r="L52" s="64">
        <v>713</v>
      </c>
      <c r="M52" s="64">
        <v>476</v>
      </c>
      <c r="N52" s="64">
        <v>474</v>
      </c>
      <c r="O52" s="65">
        <v>467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352</v>
      </c>
      <c r="L53" s="69">
        <v>97</v>
      </c>
      <c r="M53" s="69">
        <v>274</v>
      </c>
      <c r="N53" s="69">
        <v>274</v>
      </c>
      <c r="O53" s="70">
        <v>321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607</v>
      </c>
      <c r="L57" s="83" t="s">
        <v>582</v>
      </c>
      <c r="M57" s="83" t="s">
        <v>583</v>
      </c>
      <c r="N57" s="83" t="s">
        <v>582</v>
      </c>
      <c r="O57" s="84" t="s">
        <v>582</v>
      </c>
    </row>
    <row r="58" spans="1:21" ht="31.5" customHeight="1" thickBot="1" x14ac:dyDescent="0.2">
      <c r="B58" s="1264"/>
      <c r="C58" s="1265"/>
      <c r="D58" s="1269" t="s">
        <v>27</v>
      </c>
      <c r="E58" s="1270"/>
      <c r="F58" s="1270"/>
      <c r="G58" s="1270"/>
      <c r="H58" s="1270"/>
      <c r="I58" s="1270"/>
      <c r="J58" s="1271"/>
      <c r="K58" s="85" t="s">
        <v>582</v>
      </c>
      <c r="L58" s="86" t="s">
        <v>584</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cMMxOvm03fANvVb+CPSL4uOmZYg4Burq1k5bGZRdaT3vKlc7E0g0Dw1IO0YmUzsLidyQkvFvlzp1n1jSEu5kg==" saltValue="oLtwQJgMLzpZxhsqCilt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6160</v>
      </c>
      <c r="J41" s="103">
        <v>6012</v>
      </c>
      <c r="K41" s="103">
        <v>5214</v>
      </c>
      <c r="L41" s="103">
        <v>5051</v>
      </c>
      <c r="M41" s="104">
        <v>5148</v>
      </c>
    </row>
    <row r="42" spans="2:13" ht="27.75" customHeight="1" x14ac:dyDescent="0.15">
      <c r="B42" s="1274"/>
      <c r="C42" s="1275"/>
      <c r="D42" s="105"/>
      <c r="E42" s="1280" t="s">
        <v>32</v>
      </c>
      <c r="F42" s="1280"/>
      <c r="G42" s="1280"/>
      <c r="H42" s="1281"/>
      <c r="I42" s="106">
        <v>1</v>
      </c>
      <c r="J42" s="107" t="s">
        <v>518</v>
      </c>
      <c r="K42" s="107" t="s">
        <v>518</v>
      </c>
      <c r="L42" s="107" t="s">
        <v>518</v>
      </c>
      <c r="M42" s="108" t="s">
        <v>518</v>
      </c>
    </row>
    <row r="43" spans="2:13" ht="27.75" customHeight="1" x14ac:dyDescent="0.15">
      <c r="B43" s="1274"/>
      <c r="C43" s="1275"/>
      <c r="D43" s="105"/>
      <c r="E43" s="1280" t="s">
        <v>33</v>
      </c>
      <c r="F43" s="1280"/>
      <c r="G43" s="1280"/>
      <c r="H43" s="1281"/>
      <c r="I43" s="106">
        <v>897</v>
      </c>
      <c r="J43" s="107">
        <v>730</v>
      </c>
      <c r="K43" s="107">
        <v>768</v>
      </c>
      <c r="L43" s="107">
        <v>692</v>
      </c>
      <c r="M43" s="108">
        <v>683</v>
      </c>
    </row>
    <row r="44" spans="2:13" ht="27.75" customHeight="1" x14ac:dyDescent="0.15">
      <c r="B44" s="1274"/>
      <c r="C44" s="1275"/>
      <c r="D44" s="105"/>
      <c r="E44" s="1280" t="s">
        <v>34</v>
      </c>
      <c r="F44" s="1280"/>
      <c r="G44" s="1280"/>
      <c r="H44" s="1281"/>
      <c r="I44" s="106">
        <v>782</v>
      </c>
      <c r="J44" s="107">
        <v>712</v>
      </c>
      <c r="K44" s="107">
        <v>608</v>
      </c>
      <c r="L44" s="107">
        <v>510</v>
      </c>
      <c r="M44" s="108">
        <v>388</v>
      </c>
    </row>
    <row r="45" spans="2:13" ht="27.75" customHeight="1" x14ac:dyDescent="0.15">
      <c r="B45" s="1274"/>
      <c r="C45" s="1275"/>
      <c r="D45" s="105"/>
      <c r="E45" s="1280" t="s">
        <v>35</v>
      </c>
      <c r="F45" s="1280"/>
      <c r="G45" s="1280"/>
      <c r="H45" s="1281"/>
      <c r="I45" s="106">
        <v>1413</v>
      </c>
      <c r="J45" s="107">
        <v>1324</v>
      </c>
      <c r="K45" s="107">
        <v>1289</v>
      </c>
      <c r="L45" s="107">
        <v>1264</v>
      </c>
      <c r="M45" s="108">
        <v>1265</v>
      </c>
    </row>
    <row r="46" spans="2:13" ht="27.75" customHeight="1" x14ac:dyDescent="0.15">
      <c r="B46" s="1274"/>
      <c r="C46" s="1275"/>
      <c r="D46" s="109"/>
      <c r="E46" s="1280" t="s">
        <v>36</v>
      </c>
      <c r="F46" s="1280"/>
      <c r="G46" s="1280"/>
      <c r="H46" s="1281"/>
      <c r="I46" s="106" t="s">
        <v>518</v>
      </c>
      <c r="J46" s="107" t="s">
        <v>518</v>
      </c>
      <c r="K46" s="107">
        <v>7</v>
      </c>
      <c r="L46" s="107">
        <v>7</v>
      </c>
      <c r="M46" s="108">
        <v>5</v>
      </c>
    </row>
    <row r="47" spans="2:13" ht="27.75" customHeight="1" x14ac:dyDescent="0.15">
      <c r="B47" s="1274"/>
      <c r="C47" s="1275"/>
      <c r="D47" s="110"/>
      <c r="E47" s="1282" t="s">
        <v>37</v>
      </c>
      <c r="F47" s="1283"/>
      <c r="G47" s="1283"/>
      <c r="H47" s="1284"/>
      <c r="I47" s="106" t="s">
        <v>518</v>
      </c>
      <c r="J47" s="107" t="s">
        <v>518</v>
      </c>
      <c r="K47" s="107">
        <v>0</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4734</v>
      </c>
      <c r="J50" s="107">
        <v>5510</v>
      </c>
      <c r="K50" s="107">
        <v>5732</v>
      </c>
      <c r="L50" s="107">
        <v>6334</v>
      </c>
      <c r="M50" s="108">
        <v>5952</v>
      </c>
    </row>
    <row r="51" spans="2:13" ht="27.75" customHeight="1" x14ac:dyDescent="0.15">
      <c r="B51" s="1274"/>
      <c r="C51" s="1275"/>
      <c r="D51" s="105"/>
      <c r="E51" s="1280" t="s">
        <v>42</v>
      </c>
      <c r="F51" s="1280"/>
      <c r="G51" s="1280"/>
      <c r="H51" s="1281"/>
      <c r="I51" s="106">
        <v>216</v>
      </c>
      <c r="J51" s="107">
        <v>189</v>
      </c>
      <c r="K51" s="107">
        <v>164</v>
      </c>
      <c r="L51" s="107">
        <v>141</v>
      </c>
      <c r="M51" s="108">
        <v>120</v>
      </c>
    </row>
    <row r="52" spans="2:13" ht="27.75" customHeight="1" x14ac:dyDescent="0.15">
      <c r="B52" s="1276"/>
      <c r="C52" s="1277"/>
      <c r="D52" s="105"/>
      <c r="E52" s="1280" t="s">
        <v>43</v>
      </c>
      <c r="F52" s="1280"/>
      <c r="G52" s="1280"/>
      <c r="H52" s="1281"/>
      <c r="I52" s="106">
        <v>4813</v>
      </c>
      <c r="J52" s="107">
        <v>5112</v>
      </c>
      <c r="K52" s="107">
        <v>4679</v>
      </c>
      <c r="L52" s="107">
        <v>4512</v>
      </c>
      <c r="M52" s="108">
        <v>4536</v>
      </c>
    </row>
    <row r="53" spans="2:13" ht="27.75" customHeight="1" thickBot="1" x14ac:dyDescent="0.2">
      <c r="B53" s="1287" t="s">
        <v>21</v>
      </c>
      <c r="C53" s="1288"/>
      <c r="D53" s="112"/>
      <c r="E53" s="1289" t="s">
        <v>44</v>
      </c>
      <c r="F53" s="1289"/>
      <c r="G53" s="1289"/>
      <c r="H53" s="1290"/>
      <c r="I53" s="113">
        <v>-510</v>
      </c>
      <c r="J53" s="114">
        <v>-2033</v>
      </c>
      <c r="K53" s="114">
        <v>-2689</v>
      </c>
      <c r="L53" s="114">
        <v>-3464</v>
      </c>
      <c r="M53" s="115">
        <v>-3119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OjT4UO1WaoipoGl9zTXqYNkkAAwKy7ZxQsKmnxdrL2Y0vSMUzkBwRbZGzykYitH9hmkL2ZFgTgVbq1BnybTZA==" saltValue="XVENzB+gfcriR6T39Hju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1285</v>
      </c>
      <c r="G55" s="127">
        <v>1281</v>
      </c>
      <c r="H55" s="128">
        <v>915</v>
      </c>
    </row>
    <row r="56" spans="2:8" ht="52.5" customHeight="1" x14ac:dyDescent="0.15">
      <c r="B56" s="129"/>
      <c r="C56" s="1301" t="s">
        <v>48</v>
      </c>
      <c r="D56" s="1301"/>
      <c r="E56" s="1302"/>
      <c r="F56" s="130">
        <v>547</v>
      </c>
      <c r="G56" s="130">
        <v>547</v>
      </c>
      <c r="H56" s="131">
        <v>548</v>
      </c>
    </row>
    <row r="57" spans="2:8" ht="53.25" customHeight="1" x14ac:dyDescent="0.15">
      <c r="B57" s="129"/>
      <c r="C57" s="1303" t="s">
        <v>49</v>
      </c>
      <c r="D57" s="1303"/>
      <c r="E57" s="1304"/>
      <c r="F57" s="132">
        <v>3173</v>
      </c>
      <c r="G57" s="132">
        <v>3775</v>
      </c>
      <c r="H57" s="133">
        <v>3735</v>
      </c>
    </row>
    <row r="58" spans="2:8" ht="45.75" customHeight="1" x14ac:dyDescent="0.15">
      <c r="B58" s="134"/>
      <c r="C58" s="1291" t="s">
        <v>585</v>
      </c>
      <c r="D58" s="1292"/>
      <c r="E58" s="1293"/>
      <c r="F58" s="135">
        <v>1915</v>
      </c>
      <c r="G58" s="135">
        <v>2238</v>
      </c>
      <c r="H58" s="136">
        <v>2063</v>
      </c>
    </row>
    <row r="59" spans="2:8" ht="45.75" customHeight="1" x14ac:dyDescent="0.15">
      <c r="B59" s="134"/>
      <c r="C59" s="1291" t="s">
        <v>586</v>
      </c>
      <c r="D59" s="1292"/>
      <c r="E59" s="1293"/>
      <c r="F59" s="135">
        <v>911</v>
      </c>
      <c r="G59" s="135">
        <v>1190</v>
      </c>
      <c r="H59" s="136">
        <v>1097</v>
      </c>
    </row>
    <row r="60" spans="2:8" ht="45.75" customHeight="1" x14ac:dyDescent="0.15">
      <c r="B60" s="134"/>
      <c r="C60" s="1291" t="s">
        <v>587</v>
      </c>
      <c r="D60" s="1292"/>
      <c r="E60" s="1293"/>
      <c r="F60" s="135">
        <v>223</v>
      </c>
      <c r="G60" s="135">
        <v>223</v>
      </c>
      <c r="H60" s="136">
        <v>224</v>
      </c>
    </row>
    <row r="61" spans="2:8" ht="45.75" customHeight="1" x14ac:dyDescent="0.15">
      <c r="B61" s="134"/>
      <c r="C61" s="1291" t="s">
        <v>588</v>
      </c>
      <c r="D61" s="1292"/>
      <c r="E61" s="1293"/>
      <c r="F61" s="135">
        <v>84</v>
      </c>
      <c r="G61" s="135">
        <v>84</v>
      </c>
      <c r="H61" s="136">
        <v>84</v>
      </c>
    </row>
    <row r="62" spans="2:8" ht="45.75" customHeight="1" thickBot="1" x14ac:dyDescent="0.2">
      <c r="B62" s="137"/>
      <c r="C62" s="1294" t="s">
        <v>589</v>
      </c>
      <c r="D62" s="1295"/>
      <c r="E62" s="1296"/>
      <c r="F62" s="138">
        <v>29</v>
      </c>
      <c r="G62" s="138">
        <v>29</v>
      </c>
      <c r="H62" s="139">
        <v>29</v>
      </c>
    </row>
    <row r="63" spans="2:8" ht="52.5" customHeight="1" thickBot="1" x14ac:dyDescent="0.2">
      <c r="B63" s="140"/>
      <c r="C63" s="1297" t="s">
        <v>50</v>
      </c>
      <c r="D63" s="1297"/>
      <c r="E63" s="1298"/>
      <c r="F63" s="141">
        <v>5006</v>
      </c>
      <c r="G63" s="141">
        <v>5603</v>
      </c>
      <c r="H63" s="142">
        <v>5198</v>
      </c>
    </row>
    <row r="64" spans="2:8" ht="15" customHeight="1" x14ac:dyDescent="0.15"/>
    <row r="65" ht="0" hidden="1" customHeight="1" x14ac:dyDescent="0.15"/>
    <row r="66" ht="0" hidden="1" customHeight="1" x14ac:dyDescent="0.15"/>
  </sheetData>
  <sheetProtection algorithmName="SHA-512" hashValue="o0+5VLYiuXWKfiFt34BffYf8VBHgLlOK73yBgdFk/Yt9+te3ZbURJw7bAqsJ8zaNFac7xD14FvX2dKLJ6uwxfQ==" saltValue="E8qMEc4U9Yotin+QwiG6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613</v>
      </c>
      <c r="AO51" s="1321"/>
      <c r="AP51" s="1321"/>
      <c r="AQ51" s="1321"/>
      <c r="AR51" s="1321"/>
      <c r="AS51" s="1321"/>
      <c r="AT51" s="1321"/>
      <c r="AU51" s="1321"/>
      <c r="AV51" s="1321"/>
      <c r="AW51" s="1321"/>
      <c r="AX51" s="1321"/>
      <c r="AY51" s="1321"/>
      <c r="AZ51" s="1321"/>
      <c r="BA51" s="1321"/>
      <c r="BB51" s="1321" t="s">
        <v>614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56.5</v>
      </c>
      <c r="BY53" s="1319"/>
      <c r="BZ53" s="1319"/>
      <c r="CA53" s="1319"/>
      <c r="CB53" s="1319"/>
      <c r="CC53" s="1319"/>
      <c r="CD53" s="1319"/>
      <c r="CE53" s="1319"/>
      <c r="CF53" s="1319">
        <v>62.5</v>
      </c>
      <c r="CG53" s="1319"/>
      <c r="CH53" s="1319"/>
      <c r="CI53" s="1319"/>
      <c r="CJ53" s="1319"/>
      <c r="CK53" s="1319"/>
      <c r="CL53" s="1319"/>
      <c r="CM53" s="1319"/>
      <c r="CN53" s="1319">
        <v>63.7</v>
      </c>
      <c r="CO53" s="1319"/>
      <c r="CP53" s="1319"/>
      <c r="CQ53" s="1319"/>
      <c r="CR53" s="1319"/>
      <c r="CS53" s="1319"/>
      <c r="CT53" s="1319"/>
      <c r="CU53" s="1319"/>
      <c r="CV53" s="1319">
        <v>57.5</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616</v>
      </c>
      <c r="AO55" s="1318"/>
      <c r="AP55" s="1318"/>
      <c r="AQ55" s="1318"/>
      <c r="AR55" s="1318"/>
      <c r="AS55" s="1318"/>
      <c r="AT55" s="1318"/>
      <c r="AU55" s="1318"/>
      <c r="AV55" s="1318"/>
      <c r="AW55" s="1318"/>
      <c r="AX55" s="1318"/>
      <c r="AY55" s="1318"/>
      <c r="AZ55" s="1318"/>
      <c r="BA55" s="1318"/>
      <c r="BB55" s="1321" t="s">
        <v>614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37.200000000000003</v>
      </c>
      <c r="BY55" s="1319"/>
      <c r="BZ55" s="1319"/>
      <c r="CA55" s="1319"/>
      <c r="CB55" s="1319"/>
      <c r="CC55" s="1319"/>
      <c r="CD55" s="1319"/>
      <c r="CE55" s="1319"/>
      <c r="CF55" s="1319">
        <v>24</v>
      </c>
      <c r="CG55" s="1319"/>
      <c r="CH55" s="1319"/>
      <c r="CI55" s="1319"/>
      <c r="CJ55" s="1319"/>
      <c r="CK55" s="1319"/>
      <c r="CL55" s="1319"/>
      <c r="CM55" s="1319"/>
      <c r="CN55" s="1319">
        <v>19.8</v>
      </c>
      <c r="CO55" s="1319"/>
      <c r="CP55" s="1319"/>
      <c r="CQ55" s="1319"/>
      <c r="CR55" s="1319"/>
      <c r="CS55" s="1319"/>
      <c r="CT55" s="1319"/>
      <c r="CU55" s="1319"/>
      <c r="CV55" s="1319">
        <v>19.8</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55.8</v>
      </c>
      <c r="BY57" s="1319"/>
      <c r="BZ57" s="1319"/>
      <c r="CA57" s="1319"/>
      <c r="CB57" s="1319"/>
      <c r="CC57" s="1319"/>
      <c r="CD57" s="1319"/>
      <c r="CE57" s="1319"/>
      <c r="CF57" s="1319">
        <v>56.1</v>
      </c>
      <c r="CG57" s="1319"/>
      <c r="CH57" s="1319"/>
      <c r="CI57" s="1319"/>
      <c r="CJ57" s="1319"/>
      <c r="CK57" s="1319"/>
      <c r="CL57" s="1319"/>
      <c r="CM57" s="1319"/>
      <c r="CN57" s="1319">
        <v>58.6</v>
      </c>
      <c r="CO57" s="1319"/>
      <c r="CP57" s="1319"/>
      <c r="CQ57" s="1319"/>
      <c r="CR57" s="1319"/>
      <c r="CS57" s="1319"/>
      <c r="CT57" s="1319"/>
      <c r="CU57" s="1319"/>
      <c r="CV57" s="1319">
        <v>59.3</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613</v>
      </c>
      <c r="AO73" s="1321"/>
      <c r="AP73" s="1321"/>
      <c r="AQ73" s="1321"/>
      <c r="AR73" s="1321"/>
      <c r="AS73" s="1321"/>
      <c r="AT73" s="1321"/>
      <c r="AU73" s="1321"/>
      <c r="AV73" s="1321"/>
      <c r="AW73" s="1321"/>
      <c r="AX73" s="1321"/>
      <c r="AY73" s="1321"/>
      <c r="AZ73" s="1321"/>
      <c r="BA73" s="1321"/>
      <c r="BB73" s="1321" t="s">
        <v>614</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619</v>
      </c>
      <c r="BC75" s="1321"/>
      <c r="BD75" s="1321"/>
      <c r="BE75" s="1321"/>
      <c r="BF75" s="1321"/>
      <c r="BG75" s="1321"/>
      <c r="BH75" s="1321"/>
      <c r="BI75" s="1321"/>
      <c r="BJ75" s="1321"/>
      <c r="BK75" s="1321"/>
      <c r="BL75" s="1321"/>
      <c r="BM75" s="1321"/>
      <c r="BN75" s="1321"/>
      <c r="BO75" s="1321"/>
      <c r="BP75" s="1319">
        <v>9.3000000000000007</v>
      </c>
      <c r="BQ75" s="1319"/>
      <c r="BR75" s="1319"/>
      <c r="BS75" s="1319"/>
      <c r="BT75" s="1319"/>
      <c r="BU75" s="1319"/>
      <c r="BV75" s="1319"/>
      <c r="BW75" s="1319"/>
      <c r="BX75" s="1319">
        <v>6.7</v>
      </c>
      <c r="BY75" s="1319"/>
      <c r="BZ75" s="1319"/>
      <c r="CA75" s="1319"/>
      <c r="CB75" s="1319"/>
      <c r="CC75" s="1319"/>
      <c r="CD75" s="1319"/>
      <c r="CE75" s="1319"/>
      <c r="CF75" s="1319">
        <v>5.9</v>
      </c>
      <c r="CG75" s="1319"/>
      <c r="CH75" s="1319"/>
      <c r="CI75" s="1319"/>
      <c r="CJ75" s="1319"/>
      <c r="CK75" s="1319"/>
      <c r="CL75" s="1319"/>
      <c r="CM75" s="1319"/>
      <c r="CN75" s="1319">
        <v>5.3</v>
      </c>
      <c r="CO75" s="1319"/>
      <c r="CP75" s="1319"/>
      <c r="CQ75" s="1319"/>
      <c r="CR75" s="1319"/>
      <c r="CS75" s="1319"/>
      <c r="CT75" s="1319"/>
      <c r="CU75" s="1319"/>
      <c r="CV75" s="1319">
        <v>7.1</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616</v>
      </c>
      <c r="AO77" s="1318"/>
      <c r="AP77" s="1318"/>
      <c r="AQ77" s="1318"/>
      <c r="AR77" s="1318"/>
      <c r="AS77" s="1318"/>
      <c r="AT77" s="1318"/>
      <c r="AU77" s="1318"/>
      <c r="AV77" s="1318"/>
      <c r="AW77" s="1318"/>
      <c r="AX77" s="1318"/>
      <c r="AY77" s="1318"/>
      <c r="AZ77" s="1318"/>
      <c r="BA77" s="1318"/>
      <c r="BB77" s="1321" t="s">
        <v>614</v>
      </c>
      <c r="BC77" s="1321"/>
      <c r="BD77" s="1321"/>
      <c r="BE77" s="1321"/>
      <c r="BF77" s="1321"/>
      <c r="BG77" s="1321"/>
      <c r="BH77" s="1321"/>
      <c r="BI77" s="1321"/>
      <c r="BJ77" s="1321"/>
      <c r="BK77" s="1321"/>
      <c r="BL77" s="1321"/>
      <c r="BM77" s="1321"/>
      <c r="BN77" s="1321"/>
      <c r="BO77" s="1321"/>
      <c r="BP77" s="1319">
        <v>49.7</v>
      </c>
      <c r="BQ77" s="1319"/>
      <c r="BR77" s="1319"/>
      <c r="BS77" s="1319"/>
      <c r="BT77" s="1319"/>
      <c r="BU77" s="1319"/>
      <c r="BV77" s="1319"/>
      <c r="BW77" s="1319"/>
      <c r="BX77" s="1319">
        <v>37.200000000000003</v>
      </c>
      <c r="BY77" s="1319"/>
      <c r="BZ77" s="1319"/>
      <c r="CA77" s="1319"/>
      <c r="CB77" s="1319"/>
      <c r="CC77" s="1319"/>
      <c r="CD77" s="1319"/>
      <c r="CE77" s="1319"/>
      <c r="CF77" s="1319">
        <v>24</v>
      </c>
      <c r="CG77" s="1319"/>
      <c r="CH77" s="1319"/>
      <c r="CI77" s="1319"/>
      <c r="CJ77" s="1319"/>
      <c r="CK77" s="1319"/>
      <c r="CL77" s="1319"/>
      <c r="CM77" s="1319"/>
      <c r="CN77" s="1319">
        <v>19.8</v>
      </c>
      <c r="CO77" s="1319"/>
      <c r="CP77" s="1319"/>
      <c r="CQ77" s="1319"/>
      <c r="CR77" s="1319"/>
      <c r="CS77" s="1319"/>
      <c r="CT77" s="1319"/>
      <c r="CU77" s="1319"/>
      <c r="CV77" s="1319">
        <v>19.8</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620</v>
      </c>
      <c r="BC79" s="1321"/>
      <c r="BD79" s="1321"/>
      <c r="BE79" s="1321"/>
      <c r="BF79" s="1321"/>
      <c r="BG79" s="1321"/>
      <c r="BH79" s="1321"/>
      <c r="BI79" s="1321"/>
      <c r="BJ79" s="1321"/>
      <c r="BK79" s="1321"/>
      <c r="BL79" s="1321"/>
      <c r="BM79" s="1321"/>
      <c r="BN79" s="1321"/>
      <c r="BO79" s="1321"/>
      <c r="BP79" s="1319">
        <v>11.2</v>
      </c>
      <c r="BQ79" s="1319"/>
      <c r="BR79" s="1319"/>
      <c r="BS79" s="1319"/>
      <c r="BT79" s="1319"/>
      <c r="BU79" s="1319"/>
      <c r="BV79" s="1319"/>
      <c r="BW79" s="1319"/>
      <c r="BX79" s="1319">
        <v>10.1</v>
      </c>
      <c r="BY79" s="1319"/>
      <c r="BZ79" s="1319"/>
      <c r="CA79" s="1319"/>
      <c r="CB79" s="1319"/>
      <c r="CC79" s="1319"/>
      <c r="CD79" s="1319"/>
      <c r="CE79" s="1319"/>
      <c r="CF79" s="1319">
        <v>9.1</v>
      </c>
      <c r="CG79" s="1319"/>
      <c r="CH79" s="1319"/>
      <c r="CI79" s="1319"/>
      <c r="CJ79" s="1319"/>
      <c r="CK79" s="1319"/>
      <c r="CL79" s="1319"/>
      <c r="CM79" s="1319"/>
      <c r="CN79" s="1319">
        <v>8.9</v>
      </c>
      <c r="CO79" s="1319"/>
      <c r="CP79" s="1319"/>
      <c r="CQ79" s="1319"/>
      <c r="CR79" s="1319"/>
      <c r="CS79" s="1319"/>
      <c r="CT79" s="1319"/>
      <c r="CU79" s="1319"/>
      <c r="CV79" s="1319">
        <v>8.8000000000000007</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RPiba2cfmMoHOuseuMflFY3I3O3ekccLGeVA3osHnOesCY89fPGrMNrJ+fz4OvLXdhTlqTZR+rhUHlVUJz8HQ==" saltValue="B0w73pTbLpKx/3eTgjk+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MC1qpryljCSx08Nr3rWxuDUTfSlDSYQViMLKwjKhLZaZmLKiaf/DICL66sRFyY1H52SbIQcaK6qmKbPw2MpA==" saltValue="jj0JJmnTS98h+xjbZDuz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F9kP+xGWm73+PJ+nPf271x0Raci9YV1vbOh0IJr46Vu5MZX371Iv5wA46HZoBmdDVM1zGEF88AZk0+z+d22Bw==" saltValue="RL5ytuQWgmk1u7JJv9xL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117723</v>
      </c>
      <c r="E3" s="161"/>
      <c r="F3" s="162">
        <v>101693</v>
      </c>
      <c r="G3" s="163"/>
      <c r="H3" s="164"/>
    </row>
    <row r="4" spans="1:8" x14ac:dyDescent="0.15">
      <c r="A4" s="165"/>
      <c r="B4" s="166"/>
      <c r="C4" s="167"/>
      <c r="D4" s="168">
        <v>48058</v>
      </c>
      <c r="E4" s="169"/>
      <c r="F4" s="170">
        <v>51066</v>
      </c>
      <c r="G4" s="171"/>
      <c r="H4" s="172"/>
    </row>
    <row r="5" spans="1:8" x14ac:dyDescent="0.15">
      <c r="A5" s="153" t="s">
        <v>552</v>
      </c>
      <c r="B5" s="158"/>
      <c r="C5" s="159"/>
      <c r="D5" s="160">
        <v>58658</v>
      </c>
      <c r="E5" s="161"/>
      <c r="F5" s="162">
        <v>96635</v>
      </c>
      <c r="G5" s="163"/>
      <c r="H5" s="164"/>
    </row>
    <row r="6" spans="1:8" x14ac:dyDescent="0.15">
      <c r="A6" s="165"/>
      <c r="B6" s="166"/>
      <c r="C6" s="167"/>
      <c r="D6" s="168">
        <v>14275</v>
      </c>
      <c r="E6" s="169"/>
      <c r="F6" s="170">
        <v>44408</v>
      </c>
      <c r="G6" s="171"/>
      <c r="H6" s="172"/>
    </row>
    <row r="7" spans="1:8" x14ac:dyDescent="0.15">
      <c r="A7" s="153" t="s">
        <v>553</v>
      </c>
      <c r="B7" s="158"/>
      <c r="C7" s="159"/>
      <c r="D7" s="160">
        <v>43239</v>
      </c>
      <c r="E7" s="161"/>
      <c r="F7" s="162">
        <v>97062</v>
      </c>
      <c r="G7" s="163"/>
      <c r="H7" s="164"/>
    </row>
    <row r="8" spans="1:8" x14ac:dyDescent="0.15">
      <c r="A8" s="165"/>
      <c r="B8" s="166"/>
      <c r="C8" s="167"/>
      <c r="D8" s="168">
        <v>26415</v>
      </c>
      <c r="E8" s="169"/>
      <c r="F8" s="170">
        <v>50112</v>
      </c>
      <c r="G8" s="171"/>
      <c r="H8" s="172"/>
    </row>
    <row r="9" spans="1:8" x14ac:dyDescent="0.15">
      <c r="A9" s="153" t="s">
        <v>554</v>
      </c>
      <c r="B9" s="158"/>
      <c r="C9" s="159"/>
      <c r="D9" s="160">
        <v>59702</v>
      </c>
      <c r="E9" s="161"/>
      <c r="F9" s="162">
        <v>106005</v>
      </c>
      <c r="G9" s="163"/>
      <c r="H9" s="164"/>
    </row>
    <row r="10" spans="1:8" x14ac:dyDescent="0.15">
      <c r="A10" s="165"/>
      <c r="B10" s="166"/>
      <c r="C10" s="167"/>
      <c r="D10" s="168">
        <v>23948</v>
      </c>
      <c r="E10" s="169"/>
      <c r="F10" s="170">
        <v>58359</v>
      </c>
      <c r="G10" s="171"/>
      <c r="H10" s="172"/>
    </row>
    <row r="11" spans="1:8" x14ac:dyDescent="0.15">
      <c r="A11" s="153" t="s">
        <v>555</v>
      </c>
      <c r="B11" s="158"/>
      <c r="C11" s="159"/>
      <c r="D11" s="160">
        <v>130232</v>
      </c>
      <c r="E11" s="161"/>
      <c r="F11" s="162">
        <v>98507</v>
      </c>
      <c r="G11" s="163"/>
      <c r="H11" s="164"/>
    </row>
    <row r="12" spans="1:8" x14ac:dyDescent="0.15">
      <c r="A12" s="165"/>
      <c r="B12" s="166"/>
      <c r="C12" s="173"/>
      <c r="D12" s="168">
        <v>37690</v>
      </c>
      <c r="E12" s="169"/>
      <c r="F12" s="170">
        <v>47567</v>
      </c>
      <c r="G12" s="171"/>
      <c r="H12" s="172"/>
    </row>
    <row r="13" spans="1:8" x14ac:dyDescent="0.15">
      <c r="A13" s="153"/>
      <c r="B13" s="158"/>
      <c r="C13" s="174"/>
      <c r="D13" s="175">
        <v>81911</v>
      </c>
      <c r="E13" s="176"/>
      <c r="F13" s="177">
        <v>99980</v>
      </c>
      <c r="G13" s="178"/>
      <c r="H13" s="164"/>
    </row>
    <row r="14" spans="1:8" x14ac:dyDescent="0.15">
      <c r="A14" s="165"/>
      <c r="B14" s="166"/>
      <c r="C14" s="167"/>
      <c r="D14" s="168">
        <v>30077</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4.29</v>
      </c>
      <c r="C19" s="179">
        <f>ROUND(VALUE(SUBSTITUTE(実質収支比率等に係る経年分析!G$48,"▲","-")),2)</f>
        <v>3.99</v>
      </c>
      <c r="D19" s="179">
        <f>ROUND(VALUE(SUBSTITUTE(実質収支比率等に係る経年分析!H$48,"▲","-")),2)</f>
        <v>4.5199999999999996</v>
      </c>
      <c r="E19" s="179">
        <f>ROUND(VALUE(SUBSTITUTE(実質収支比率等に係る経年分析!I$48,"▲","-")),2)</f>
        <v>4.75</v>
      </c>
      <c r="F19" s="179">
        <f>ROUND(VALUE(SUBSTITUTE(実質収支比率等に係る経年分析!J$48,"▲","-")),2)</f>
        <v>5.1100000000000003</v>
      </c>
    </row>
    <row r="20" spans="1:11" x14ac:dyDescent="0.15">
      <c r="A20" s="179" t="s">
        <v>54</v>
      </c>
      <c r="B20" s="179">
        <f>ROUND(VALUE(SUBSTITUTE(実質収支比率等に係る経年分析!F$47,"▲","-")),2)</f>
        <v>21.82</v>
      </c>
      <c r="C20" s="179">
        <f>ROUND(VALUE(SUBSTITUTE(実質収支比率等に係る経年分析!G$47,"▲","-")),2)</f>
        <v>26.2</v>
      </c>
      <c r="D20" s="179">
        <f>ROUND(VALUE(SUBSTITUTE(実質収支比率等に係る経年分析!H$47,"▲","-")),2)</f>
        <v>28.61</v>
      </c>
      <c r="E20" s="179">
        <f>ROUND(VALUE(SUBSTITUTE(実質収支比率等に係る経年分析!I$47,"▲","-")),2)</f>
        <v>28.69</v>
      </c>
      <c r="F20" s="179">
        <f>ROUND(VALUE(SUBSTITUTE(実質収支比率等に係る経年分析!J$47,"▲","-")),2)</f>
        <v>20.02</v>
      </c>
    </row>
    <row r="21" spans="1:11" x14ac:dyDescent="0.15">
      <c r="A21" s="179" t="s">
        <v>55</v>
      </c>
      <c r="B21" s="179">
        <f>IF(ISNUMBER(VALUE(SUBSTITUTE(実質収支比率等に係る経年分析!F$49,"▲","-"))),ROUND(VALUE(SUBSTITUTE(実質収支比率等に係る経年分析!F$49,"▲","-")),2),NA())</f>
        <v>4.46</v>
      </c>
      <c r="C21" s="179">
        <f>IF(ISNUMBER(VALUE(SUBSTITUTE(実質収支比率等に係る経年分析!G$49,"▲","-"))),ROUND(VALUE(SUBSTITUTE(実質収支比率等に係る経年分析!G$49,"▲","-")),2),NA())</f>
        <v>6.15</v>
      </c>
      <c r="D21" s="179">
        <f>IF(ISNUMBER(VALUE(SUBSTITUTE(実質収支比率等に係る経年分析!H$49,"▲","-"))),ROUND(VALUE(SUBSTITUTE(実質収支比率等に係る経年分析!H$49,"▲","-")),2),NA())</f>
        <v>15.14</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-7.52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営農飲雑用水事業特別会計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漁業集落排水事業特別会計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0.56999999999999995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0.55000000000000004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5.1100000000000003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480</v>
      </c>
      <c r="E42" s="181"/>
      <c r="F42" s="181"/>
      <c r="G42" s="181">
        <f>'実質公債費比率（分子）の構造'!L$52</f>
        <v>713</v>
      </c>
      <c r="H42" s="181"/>
      <c r="I42" s="181"/>
      <c r="J42" s="181">
        <f>'実質公債費比率（分子）の構造'!M$52</f>
        <v>476</v>
      </c>
      <c r="K42" s="181"/>
      <c r="L42" s="181"/>
      <c r="M42" s="181">
        <f>'実質公債費比率（分子）の構造'!N$52</f>
        <v>474</v>
      </c>
      <c r="N42" s="181"/>
      <c r="O42" s="181"/>
      <c r="P42" s="181">
        <f>'実質公債費比率（分子）の構造'!O$52</f>
        <v>467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90</v>
      </c>
      <c r="C45" s="181"/>
      <c r="D45" s="181"/>
      <c r="E45" s="181">
        <f>'実質公債費比率（分子）の構造'!L$49</f>
        <v>110</v>
      </c>
      <c r="F45" s="181"/>
      <c r="G45" s="181"/>
      <c r="H45" s="181">
        <f>'実質公債費比率（分子）の構造'!M$49</f>
        <v>110</v>
      </c>
      <c r="I45" s="181"/>
      <c r="J45" s="181"/>
      <c r="K45" s="181">
        <f>'実質公債費比率（分子）の構造'!N$49</f>
        <v>108</v>
      </c>
      <c r="L45" s="181"/>
      <c r="M45" s="181"/>
      <c r="N45" s="181">
        <f>'実質公債費比率（分子）の構造'!O$49</f>
        <v>121</v>
      </c>
      <c r="O45" s="181"/>
      <c r="P45" s="181"/>
    </row>
    <row r="46" spans="1:16" x14ac:dyDescent="0.15">
      <c r="A46" s="181" t="s">
        <v>66</v>
      </c>
      <c r="B46" s="181">
        <f>'実質公債費比率（分子）の構造'!K$48</f>
        <v>84</v>
      </c>
      <c r="C46" s="181"/>
      <c r="D46" s="181"/>
      <c r="E46" s="181">
        <f>'実質公債費比率（分子）の構造'!L$48</f>
        <v>71</v>
      </c>
      <c r="F46" s="181"/>
      <c r="G46" s="181"/>
      <c r="H46" s="181">
        <f>'実質公債費比率（分子）の構造'!M$48</f>
        <v>80</v>
      </c>
      <c r="I46" s="181"/>
      <c r="J46" s="181"/>
      <c r="K46" s="181">
        <f>'実質公債費比率（分子）の構造'!N$48</f>
        <v>76</v>
      </c>
      <c r="L46" s="181"/>
      <c r="M46" s="181"/>
      <c r="N46" s="181">
        <f>'実質公債費比率（分子）の構造'!O$48</f>
        <v>89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654</v>
      </c>
      <c r="C49" s="181"/>
      <c r="D49" s="181"/>
      <c r="E49" s="181">
        <f>'実質公債費比率（分子）の構造'!L$45</f>
        <v>629</v>
      </c>
      <c r="F49" s="181"/>
      <c r="G49" s="181"/>
      <c r="H49" s="181">
        <f>'実質公債費比率（分子）の構造'!M$45</f>
        <v>560</v>
      </c>
      <c r="I49" s="181"/>
      <c r="J49" s="181"/>
      <c r="K49" s="181">
        <f>'実質公債費比率（分子）の構造'!N$45</f>
        <v>564</v>
      </c>
      <c r="L49" s="181"/>
      <c r="M49" s="181"/>
      <c r="N49" s="181">
        <f>'実質公債費比率（分子）の構造'!O$45</f>
        <v>578</v>
      </c>
      <c r="O49" s="181"/>
      <c r="P49" s="181"/>
    </row>
    <row r="50" spans="1:16" x14ac:dyDescent="0.15">
      <c r="A50" s="181" t="s">
        <v>70</v>
      </c>
      <c r="B50" s="181" t="e">
        <f>NA()</f>
        <v>#N/A</v>
      </c>
      <c r="C50" s="181">
        <f>IF(ISNUMBER('実質公債費比率（分子）の構造'!K$53),'実質公債費比率（分子）の構造'!K$53,NA())</f>
        <v>352</v>
      </c>
      <c r="D50" s="181" t="e">
        <f>NA()</f>
        <v>#N/A</v>
      </c>
      <c r="E50" s="181" t="e">
        <f>NA()</f>
        <v>#N/A</v>
      </c>
      <c r="F50" s="181">
        <f>IF(ISNUMBER('実質公債費比率（分子）の構造'!L$53),'実質公債費比率（分子）の構造'!L$53,NA())</f>
        <v>97</v>
      </c>
      <c r="G50" s="181" t="e">
        <f>NA()</f>
        <v>#N/A</v>
      </c>
      <c r="H50" s="181" t="e">
        <f>NA()</f>
        <v>#N/A</v>
      </c>
      <c r="I50" s="181">
        <f>IF(ISNUMBER('実質公債費比率（分子）の構造'!M$53),'実質公債費比率（分子）の構造'!M$53,NA())</f>
        <v>274</v>
      </c>
      <c r="J50" s="181" t="e">
        <f>NA()</f>
        <v>#N/A</v>
      </c>
      <c r="K50" s="181" t="e">
        <f>NA()</f>
        <v>#N/A</v>
      </c>
      <c r="L50" s="181">
        <f>IF(ISNUMBER('実質公債費比率（分子）の構造'!N$53),'実質公債費比率（分子）の構造'!N$53,NA())</f>
        <v>274</v>
      </c>
      <c r="M50" s="181" t="e">
        <f>NA()</f>
        <v>#N/A</v>
      </c>
      <c r="N50" s="181" t="e">
        <f>NA()</f>
        <v>#N/A</v>
      </c>
      <c r="O50" s="181">
        <f>IF(ISNUMBER('実質公債費比率（分子）の構造'!O$53),'実質公債費比率（分子）の構造'!O$53,NA())</f>
        <v>321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4813</v>
      </c>
      <c r="E56" s="180"/>
      <c r="F56" s="180"/>
      <c r="G56" s="180">
        <f>'将来負担比率（分子）の構造'!J$52</f>
        <v>5112</v>
      </c>
      <c r="H56" s="180"/>
      <c r="I56" s="180"/>
      <c r="J56" s="180">
        <f>'将来負担比率（分子）の構造'!K$52</f>
        <v>4679</v>
      </c>
      <c r="K56" s="180"/>
      <c r="L56" s="180"/>
      <c r="M56" s="180">
        <f>'将来負担比率（分子）の構造'!L$52</f>
        <v>4512</v>
      </c>
      <c r="N56" s="180"/>
      <c r="O56" s="180"/>
      <c r="P56" s="180">
        <f>'将来負担比率（分子）の構造'!M$52</f>
        <v>4536</v>
      </c>
    </row>
    <row r="57" spans="1:16" x14ac:dyDescent="0.15">
      <c r="A57" s="180" t="s">
        <v>42</v>
      </c>
      <c r="B57" s="180"/>
      <c r="C57" s="180"/>
      <c r="D57" s="180">
        <f>'将来負担比率（分子）の構造'!I$51</f>
        <v>216</v>
      </c>
      <c r="E57" s="180"/>
      <c r="F57" s="180"/>
      <c r="G57" s="180">
        <f>'将来負担比率（分子）の構造'!J$51</f>
        <v>189</v>
      </c>
      <c r="H57" s="180"/>
      <c r="I57" s="180"/>
      <c r="J57" s="180">
        <f>'将来負担比率（分子）の構造'!K$51</f>
        <v>164</v>
      </c>
      <c r="K57" s="180"/>
      <c r="L57" s="180"/>
      <c r="M57" s="180">
        <f>'将来負担比率（分子）の構造'!L$51</f>
        <v>141</v>
      </c>
      <c r="N57" s="180"/>
      <c r="O57" s="180"/>
      <c r="P57" s="180">
        <f>'将来負担比率（分子）の構造'!M$51</f>
        <v>120</v>
      </c>
    </row>
    <row r="58" spans="1:16" x14ac:dyDescent="0.15">
      <c r="A58" s="180" t="s">
        <v>41</v>
      </c>
      <c r="B58" s="180"/>
      <c r="C58" s="180"/>
      <c r="D58" s="180">
        <f>'将来負担比率（分子）の構造'!I$50</f>
        <v>4734</v>
      </c>
      <c r="E58" s="180"/>
      <c r="F58" s="180"/>
      <c r="G58" s="180">
        <f>'将来負担比率（分子）の構造'!J$50</f>
        <v>5510</v>
      </c>
      <c r="H58" s="180"/>
      <c r="I58" s="180"/>
      <c r="J58" s="180">
        <f>'将来負担比率（分子）の構造'!K$50</f>
        <v>5732</v>
      </c>
      <c r="K58" s="180"/>
      <c r="L58" s="180"/>
      <c r="M58" s="180">
        <f>'将来負担比率（分子）の構造'!L$50</f>
        <v>6334</v>
      </c>
      <c r="N58" s="180"/>
      <c r="O58" s="180"/>
      <c r="P58" s="180">
        <f>'将来負担比率（分子）の構造'!M$50</f>
        <v>5952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7</v>
      </c>
      <c r="I61" s="180"/>
      <c r="J61" s="180"/>
      <c r="K61" s="180">
        <f>'将来負担比率（分子）の構造'!L$46</f>
        <v>7</v>
      </c>
      <c r="L61" s="180"/>
      <c r="M61" s="180"/>
      <c r="N61" s="180">
        <f>'将来負担比率（分子）の構造'!M$46</f>
        <v>5</v>
      </c>
      <c r="O61" s="180"/>
      <c r="P61" s="180"/>
    </row>
    <row r="62" spans="1:16" x14ac:dyDescent="0.15">
      <c r="A62" s="180" t="s">
        <v>35</v>
      </c>
      <c r="B62" s="180">
        <f>'将来負担比率（分子）の構造'!I$45</f>
        <v>1413</v>
      </c>
      <c r="C62" s="180"/>
      <c r="D62" s="180"/>
      <c r="E62" s="180">
        <f>'将来負担比率（分子）の構造'!J$45</f>
        <v>1324</v>
      </c>
      <c r="F62" s="180"/>
      <c r="G62" s="180"/>
      <c r="H62" s="180">
        <f>'将来負担比率（分子）の構造'!K$45</f>
        <v>1289</v>
      </c>
      <c r="I62" s="180"/>
      <c r="J62" s="180"/>
      <c r="K62" s="180">
        <f>'将来負担比率（分子）の構造'!L$45</f>
        <v>1264</v>
      </c>
      <c r="L62" s="180"/>
      <c r="M62" s="180"/>
      <c r="N62" s="180">
        <f>'将来負担比率（分子）の構造'!M$45</f>
        <v>1265</v>
      </c>
      <c r="O62" s="180"/>
      <c r="P62" s="180"/>
    </row>
    <row r="63" spans="1:16" x14ac:dyDescent="0.15">
      <c r="A63" s="180" t="s">
        <v>34</v>
      </c>
      <c r="B63" s="180">
        <f>'将来負担比率（分子）の構造'!I$44</f>
        <v>782</v>
      </c>
      <c r="C63" s="180"/>
      <c r="D63" s="180"/>
      <c r="E63" s="180">
        <f>'将来負担比率（分子）の構造'!J$44</f>
        <v>712</v>
      </c>
      <c r="F63" s="180"/>
      <c r="G63" s="180"/>
      <c r="H63" s="180">
        <f>'将来負担比率（分子）の構造'!K$44</f>
        <v>608</v>
      </c>
      <c r="I63" s="180"/>
      <c r="J63" s="180"/>
      <c r="K63" s="180">
        <f>'将来負担比率（分子）の構造'!L$44</f>
        <v>510</v>
      </c>
      <c r="L63" s="180"/>
      <c r="M63" s="180"/>
      <c r="N63" s="180">
        <f>'将来負担比率（分子）の構造'!M$44</f>
        <v>388</v>
      </c>
      <c r="O63" s="180"/>
      <c r="P63" s="180"/>
    </row>
    <row r="64" spans="1:16" x14ac:dyDescent="0.15">
      <c r="A64" s="180" t="s">
        <v>33</v>
      </c>
      <c r="B64" s="180">
        <f>'将来負担比率（分子）の構造'!I$43</f>
        <v>897</v>
      </c>
      <c r="C64" s="180"/>
      <c r="D64" s="180"/>
      <c r="E64" s="180">
        <f>'将来負担比率（分子）の構造'!J$43</f>
        <v>730</v>
      </c>
      <c r="F64" s="180"/>
      <c r="G64" s="180"/>
      <c r="H64" s="180">
        <f>'将来負担比率（分子）の構造'!K$43</f>
        <v>768</v>
      </c>
      <c r="I64" s="180"/>
      <c r="J64" s="180"/>
      <c r="K64" s="180">
        <f>'将来負担比率（分子）の構造'!L$43</f>
        <v>692</v>
      </c>
      <c r="L64" s="180"/>
      <c r="M64" s="180"/>
      <c r="N64" s="180">
        <f>'将来負担比率（分子）の構造'!M$43</f>
        <v>683</v>
      </c>
      <c r="O64" s="180"/>
      <c r="P64" s="180"/>
    </row>
    <row r="65" spans="1:16" x14ac:dyDescent="0.15">
      <c r="A65" s="180" t="s">
        <v>32</v>
      </c>
      <c r="B65" s="180">
        <f>'将来負担比率（分子）の構造'!I$42</f>
        <v>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6160</v>
      </c>
      <c r="C66" s="180"/>
      <c r="D66" s="180"/>
      <c r="E66" s="180">
        <f>'将来負担比率（分子）の構造'!J$41</f>
        <v>6012</v>
      </c>
      <c r="F66" s="180"/>
      <c r="G66" s="180"/>
      <c r="H66" s="180">
        <f>'将来負担比率（分子）の構造'!K$41</f>
        <v>5214</v>
      </c>
      <c r="I66" s="180"/>
      <c r="J66" s="180"/>
      <c r="K66" s="180">
        <f>'将来負担比率（分子）の構造'!L$41</f>
        <v>5051</v>
      </c>
      <c r="L66" s="180"/>
      <c r="M66" s="180"/>
      <c r="N66" s="180">
        <f>'将来負担比率（分子）の構造'!M$41</f>
        <v>5148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1285</v>
      </c>
      <c r="C72" s="184">
        <f>基金残高に係る経年分析!G55</f>
        <v>1281</v>
      </c>
      <c r="D72" s="184">
        <f>基金残高に係る経年分析!H55</f>
        <v>915</v>
      </c>
    </row>
    <row r="73" spans="1:16" x14ac:dyDescent="0.15">
      <c r="A73" s="183" t="s">
        <v>77</v>
      </c>
      <c r="B73" s="184">
        <f>基金残高に係る経年分析!F56</f>
        <v>547</v>
      </c>
      <c r="C73" s="184">
        <f>基金残高に係る経年分析!G56</f>
        <v>547</v>
      </c>
      <c r="D73" s="184">
        <f>基金残高に係る経年分析!H56</f>
        <v>548</v>
      </c>
    </row>
    <row r="74" spans="1:16" x14ac:dyDescent="0.15">
      <c r="A74" s="183" t="s">
        <v>78</v>
      </c>
      <c r="B74" s="184">
        <f>基金残高に係る経年分析!F57</f>
        <v>3173</v>
      </c>
      <c r="C74" s="184">
        <f>基金残高に係る経年分析!G57</f>
        <v>3775</v>
      </c>
      <c r="D74" s="184">
        <f>基金残高に係る経年分析!H57</f>
        <v>3735</v>
      </c>
    </row>
  </sheetData>
  <sheetProtection algorithmName="SHA-512" hashValue="Yyzj8STNW3pHrC54jCAF9w9+JG+tu+SiunKs20rMp/2UWq9IQvtiKgd6nJ2q30U3Uavksida4CKIYr+I9n4GIA==" saltValue="Xacaf5koHxqISlhXfSp7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1708141</v>
      </c>
      <c r="S5" s="669"/>
      <c r="T5" s="669"/>
      <c r="U5" s="669"/>
      <c r="V5" s="669"/>
      <c r="W5" s="669"/>
      <c r="X5" s="669"/>
      <c r="Y5" s="670"/>
      <c r="Z5" s="671">
        <v>16.3</v>
      </c>
      <c r="AA5" s="671"/>
      <c r="AB5" s="671"/>
      <c r="AC5" s="671"/>
      <c r="AD5" s="672">
        <v>1708141</v>
      </c>
      <c r="AE5" s="672"/>
      <c r="AF5" s="672"/>
      <c r="AG5" s="672"/>
      <c r="AH5" s="672"/>
      <c r="AI5" s="672"/>
      <c r="AJ5" s="672"/>
      <c r="AK5" s="672"/>
      <c r="AL5" s="673">
        <v>44.2</v>
      </c>
      <c r="AM5" s="674"/>
      <c r="AN5" s="674"/>
      <c r="AO5" s="675"/>
      <c r="AP5" s="665" t="s">
        <v>227</v>
      </c>
      <c r="AQ5" s="666"/>
      <c r="AR5" s="666"/>
      <c r="AS5" s="666"/>
      <c r="AT5" s="666"/>
      <c r="AU5" s="666"/>
      <c r="AV5" s="666"/>
      <c r="AW5" s="666"/>
      <c r="AX5" s="666"/>
      <c r="AY5" s="666"/>
      <c r="AZ5" s="666"/>
      <c r="BA5" s="666"/>
      <c r="BB5" s="666"/>
      <c r="BC5" s="666"/>
      <c r="BD5" s="666"/>
      <c r="BE5" s="666"/>
      <c r="BF5" s="667"/>
      <c r="BG5" s="679">
        <v>1708141</v>
      </c>
      <c r="BH5" s="680"/>
      <c r="BI5" s="680"/>
      <c r="BJ5" s="680"/>
      <c r="BK5" s="680"/>
      <c r="BL5" s="680"/>
      <c r="BM5" s="680"/>
      <c r="BN5" s="681"/>
      <c r="BO5" s="682">
        <v>100</v>
      </c>
      <c r="BP5" s="682"/>
      <c r="BQ5" s="682"/>
      <c r="BR5" s="682"/>
      <c r="BS5" s="683">
        <v>28533</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114072</v>
      </c>
      <c r="S6" s="680"/>
      <c r="T6" s="680"/>
      <c r="U6" s="680"/>
      <c r="V6" s="680"/>
      <c r="W6" s="680"/>
      <c r="X6" s="680"/>
      <c r="Y6" s="681"/>
      <c r="Z6" s="682">
        <v>1.1000000000000001</v>
      </c>
      <c r="AA6" s="682"/>
      <c r="AB6" s="682"/>
      <c r="AC6" s="682"/>
      <c r="AD6" s="683">
        <v>114072</v>
      </c>
      <c r="AE6" s="683"/>
      <c r="AF6" s="683"/>
      <c r="AG6" s="683"/>
      <c r="AH6" s="683"/>
      <c r="AI6" s="683"/>
      <c r="AJ6" s="683"/>
      <c r="AK6" s="683"/>
      <c r="AL6" s="684">
        <v>3</v>
      </c>
      <c r="AM6" s="685"/>
      <c r="AN6" s="685"/>
      <c r="AO6" s="686"/>
      <c r="AP6" s="676" t="s">
        <v>232</v>
      </c>
      <c r="AQ6" s="677"/>
      <c r="AR6" s="677"/>
      <c r="AS6" s="677"/>
      <c r="AT6" s="677"/>
      <c r="AU6" s="677"/>
      <c r="AV6" s="677"/>
      <c r="AW6" s="677"/>
      <c r="AX6" s="677"/>
      <c r="AY6" s="677"/>
      <c r="AZ6" s="677"/>
      <c r="BA6" s="677"/>
      <c r="BB6" s="677"/>
      <c r="BC6" s="677"/>
      <c r="BD6" s="677"/>
      <c r="BE6" s="677"/>
      <c r="BF6" s="678"/>
      <c r="BG6" s="679">
        <v>1708141</v>
      </c>
      <c r="BH6" s="680"/>
      <c r="BI6" s="680"/>
      <c r="BJ6" s="680"/>
      <c r="BK6" s="680"/>
      <c r="BL6" s="680"/>
      <c r="BM6" s="680"/>
      <c r="BN6" s="681"/>
      <c r="BO6" s="682">
        <v>100</v>
      </c>
      <c r="BP6" s="682"/>
      <c r="BQ6" s="682"/>
      <c r="BR6" s="682"/>
      <c r="BS6" s="683">
        <v>28533</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89258</v>
      </c>
      <c r="CS6" s="680"/>
      <c r="CT6" s="680"/>
      <c r="CU6" s="680"/>
      <c r="CV6" s="680"/>
      <c r="CW6" s="680"/>
      <c r="CX6" s="680"/>
      <c r="CY6" s="681"/>
      <c r="CZ6" s="673">
        <v>0.9</v>
      </c>
      <c r="DA6" s="674"/>
      <c r="DB6" s="674"/>
      <c r="DC6" s="693"/>
      <c r="DD6" s="688" t="s">
        <v>129</v>
      </c>
      <c r="DE6" s="680"/>
      <c r="DF6" s="680"/>
      <c r="DG6" s="680"/>
      <c r="DH6" s="680"/>
      <c r="DI6" s="680"/>
      <c r="DJ6" s="680"/>
      <c r="DK6" s="680"/>
      <c r="DL6" s="680"/>
      <c r="DM6" s="680"/>
      <c r="DN6" s="680"/>
      <c r="DO6" s="680"/>
      <c r="DP6" s="681"/>
      <c r="DQ6" s="688">
        <v>89258</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1771</v>
      </c>
      <c r="S7" s="680"/>
      <c r="T7" s="680"/>
      <c r="U7" s="680"/>
      <c r="V7" s="680"/>
      <c r="W7" s="680"/>
      <c r="X7" s="680"/>
      <c r="Y7" s="681"/>
      <c r="Z7" s="682">
        <v>0</v>
      </c>
      <c r="AA7" s="682"/>
      <c r="AB7" s="682"/>
      <c r="AC7" s="682"/>
      <c r="AD7" s="683">
        <v>1771</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735296</v>
      </c>
      <c r="BH7" s="680"/>
      <c r="BI7" s="680"/>
      <c r="BJ7" s="680"/>
      <c r="BK7" s="680"/>
      <c r="BL7" s="680"/>
      <c r="BM7" s="680"/>
      <c r="BN7" s="681"/>
      <c r="BO7" s="682">
        <v>43</v>
      </c>
      <c r="BP7" s="682"/>
      <c r="BQ7" s="682"/>
      <c r="BR7" s="682"/>
      <c r="BS7" s="683">
        <v>28533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2655042</v>
      </c>
      <c r="CS7" s="680"/>
      <c r="CT7" s="680"/>
      <c r="CU7" s="680"/>
      <c r="CV7" s="680"/>
      <c r="CW7" s="680"/>
      <c r="CX7" s="680"/>
      <c r="CY7" s="681"/>
      <c r="CZ7" s="682">
        <v>26.1</v>
      </c>
      <c r="DA7" s="682"/>
      <c r="DB7" s="682"/>
      <c r="DC7" s="682"/>
      <c r="DD7" s="688">
        <v>52478</v>
      </c>
      <c r="DE7" s="680"/>
      <c r="DF7" s="680"/>
      <c r="DG7" s="680"/>
      <c r="DH7" s="680"/>
      <c r="DI7" s="680"/>
      <c r="DJ7" s="680"/>
      <c r="DK7" s="680"/>
      <c r="DL7" s="680"/>
      <c r="DM7" s="680"/>
      <c r="DN7" s="680"/>
      <c r="DO7" s="680"/>
      <c r="DP7" s="681"/>
      <c r="DQ7" s="688">
        <v>2242036</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2971</v>
      </c>
      <c r="S8" s="680"/>
      <c r="T8" s="680"/>
      <c r="U8" s="680"/>
      <c r="V8" s="680"/>
      <c r="W8" s="680"/>
      <c r="X8" s="680"/>
      <c r="Y8" s="681"/>
      <c r="Z8" s="682">
        <v>0</v>
      </c>
      <c r="AA8" s="682"/>
      <c r="AB8" s="682"/>
      <c r="AC8" s="682"/>
      <c r="AD8" s="683">
        <v>2971</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25319</v>
      </c>
      <c r="BH8" s="680"/>
      <c r="BI8" s="680"/>
      <c r="BJ8" s="680"/>
      <c r="BK8" s="680"/>
      <c r="BL8" s="680"/>
      <c r="BM8" s="680"/>
      <c r="BN8" s="681"/>
      <c r="BO8" s="682">
        <v>1.5</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2502602</v>
      </c>
      <c r="CS8" s="680"/>
      <c r="CT8" s="680"/>
      <c r="CU8" s="680"/>
      <c r="CV8" s="680"/>
      <c r="CW8" s="680"/>
      <c r="CX8" s="680"/>
      <c r="CY8" s="681"/>
      <c r="CZ8" s="682">
        <v>24.6</v>
      </c>
      <c r="DA8" s="682"/>
      <c r="DB8" s="682"/>
      <c r="DC8" s="682"/>
      <c r="DD8" s="688">
        <v>1606</v>
      </c>
      <c r="DE8" s="680"/>
      <c r="DF8" s="680"/>
      <c r="DG8" s="680"/>
      <c r="DH8" s="680"/>
      <c r="DI8" s="680"/>
      <c r="DJ8" s="680"/>
      <c r="DK8" s="680"/>
      <c r="DL8" s="680"/>
      <c r="DM8" s="680"/>
      <c r="DN8" s="680"/>
      <c r="DO8" s="680"/>
      <c r="DP8" s="681"/>
      <c r="DQ8" s="688">
        <v>1363484</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3418</v>
      </c>
      <c r="S9" s="680"/>
      <c r="T9" s="680"/>
      <c r="U9" s="680"/>
      <c r="V9" s="680"/>
      <c r="W9" s="680"/>
      <c r="X9" s="680"/>
      <c r="Y9" s="681"/>
      <c r="Z9" s="682">
        <v>0</v>
      </c>
      <c r="AA9" s="682"/>
      <c r="AB9" s="682"/>
      <c r="AC9" s="682"/>
      <c r="AD9" s="683">
        <v>3418</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535617</v>
      </c>
      <c r="BH9" s="680"/>
      <c r="BI9" s="680"/>
      <c r="BJ9" s="680"/>
      <c r="BK9" s="680"/>
      <c r="BL9" s="680"/>
      <c r="BM9" s="680"/>
      <c r="BN9" s="681"/>
      <c r="BO9" s="682">
        <v>31.4</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560660</v>
      </c>
      <c r="CS9" s="680"/>
      <c r="CT9" s="680"/>
      <c r="CU9" s="680"/>
      <c r="CV9" s="680"/>
      <c r="CW9" s="680"/>
      <c r="CX9" s="680"/>
      <c r="CY9" s="681"/>
      <c r="CZ9" s="682">
        <v>5.5</v>
      </c>
      <c r="DA9" s="682"/>
      <c r="DB9" s="682"/>
      <c r="DC9" s="682"/>
      <c r="DD9" s="688">
        <v>12784</v>
      </c>
      <c r="DE9" s="680"/>
      <c r="DF9" s="680"/>
      <c r="DG9" s="680"/>
      <c r="DH9" s="680"/>
      <c r="DI9" s="680"/>
      <c r="DJ9" s="680"/>
      <c r="DK9" s="680"/>
      <c r="DL9" s="680"/>
      <c r="DM9" s="680"/>
      <c r="DN9" s="680"/>
      <c r="DO9" s="680"/>
      <c r="DP9" s="681"/>
      <c r="DQ9" s="688">
        <v>439591</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242</v>
      </c>
      <c r="AE10" s="683"/>
      <c r="AF10" s="683"/>
      <c r="AG10" s="683"/>
      <c r="AH10" s="683"/>
      <c r="AI10" s="683"/>
      <c r="AJ10" s="683"/>
      <c r="AK10" s="683"/>
      <c r="AL10" s="684" t="s">
        <v>242</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30539</v>
      </c>
      <c r="BH10" s="680"/>
      <c r="BI10" s="680"/>
      <c r="BJ10" s="680"/>
      <c r="BK10" s="680"/>
      <c r="BL10" s="680"/>
      <c r="BM10" s="680"/>
      <c r="BN10" s="681"/>
      <c r="BO10" s="682">
        <v>1.8</v>
      </c>
      <c r="BP10" s="682"/>
      <c r="BQ10" s="682"/>
      <c r="BR10" s="682"/>
      <c r="BS10" s="688" t="s">
        <v>242</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242</v>
      </c>
      <c r="CS10" s="680"/>
      <c r="CT10" s="680"/>
      <c r="CU10" s="680"/>
      <c r="CV10" s="680"/>
      <c r="CW10" s="680"/>
      <c r="CX10" s="680"/>
      <c r="CY10" s="681"/>
      <c r="CZ10" s="682" t="s">
        <v>129</v>
      </c>
      <c r="DA10" s="682"/>
      <c r="DB10" s="682"/>
      <c r="DC10" s="682"/>
      <c r="DD10" s="688" t="s">
        <v>129</v>
      </c>
      <c r="DE10" s="680"/>
      <c r="DF10" s="680"/>
      <c r="DG10" s="680"/>
      <c r="DH10" s="680"/>
      <c r="DI10" s="680"/>
      <c r="DJ10" s="680"/>
      <c r="DK10" s="680"/>
      <c r="DL10" s="680"/>
      <c r="DM10" s="680"/>
      <c r="DN10" s="680"/>
      <c r="DO10" s="680"/>
      <c r="DP10" s="681"/>
      <c r="DQ10" s="688" t="s">
        <v>242</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242</v>
      </c>
      <c r="AA11" s="682"/>
      <c r="AB11" s="682"/>
      <c r="AC11" s="682"/>
      <c r="AD11" s="683" t="s">
        <v>242</v>
      </c>
      <c r="AE11" s="683"/>
      <c r="AF11" s="683"/>
      <c r="AG11" s="683"/>
      <c r="AH11" s="683"/>
      <c r="AI11" s="683"/>
      <c r="AJ11" s="683"/>
      <c r="AK11" s="683"/>
      <c r="AL11" s="684" t="s">
        <v>242</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143821</v>
      </c>
      <c r="BH11" s="680"/>
      <c r="BI11" s="680"/>
      <c r="BJ11" s="680"/>
      <c r="BK11" s="680"/>
      <c r="BL11" s="680"/>
      <c r="BM11" s="680"/>
      <c r="BN11" s="681"/>
      <c r="BO11" s="682">
        <v>8.4</v>
      </c>
      <c r="BP11" s="682"/>
      <c r="BQ11" s="682"/>
      <c r="BR11" s="682"/>
      <c r="BS11" s="688">
        <v>28533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1772716</v>
      </c>
      <c r="CS11" s="680"/>
      <c r="CT11" s="680"/>
      <c r="CU11" s="680"/>
      <c r="CV11" s="680"/>
      <c r="CW11" s="680"/>
      <c r="CX11" s="680"/>
      <c r="CY11" s="681"/>
      <c r="CZ11" s="682">
        <v>17.399999999999999</v>
      </c>
      <c r="DA11" s="682"/>
      <c r="DB11" s="682"/>
      <c r="DC11" s="682"/>
      <c r="DD11" s="688">
        <v>1340032</v>
      </c>
      <c r="DE11" s="680"/>
      <c r="DF11" s="680"/>
      <c r="DG11" s="680"/>
      <c r="DH11" s="680"/>
      <c r="DI11" s="680"/>
      <c r="DJ11" s="680"/>
      <c r="DK11" s="680"/>
      <c r="DL11" s="680"/>
      <c r="DM11" s="680"/>
      <c r="DN11" s="680"/>
      <c r="DO11" s="680"/>
      <c r="DP11" s="681"/>
      <c r="DQ11" s="688">
        <v>366743</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300302</v>
      </c>
      <c r="S12" s="680"/>
      <c r="T12" s="680"/>
      <c r="U12" s="680"/>
      <c r="V12" s="680"/>
      <c r="W12" s="680"/>
      <c r="X12" s="680"/>
      <c r="Y12" s="681"/>
      <c r="Z12" s="682">
        <v>2.9</v>
      </c>
      <c r="AA12" s="682"/>
      <c r="AB12" s="682"/>
      <c r="AC12" s="682"/>
      <c r="AD12" s="683">
        <v>300302</v>
      </c>
      <c r="AE12" s="683"/>
      <c r="AF12" s="683"/>
      <c r="AG12" s="683"/>
      <c r="AH12" s="683"/>
      <c r="AI12" s="683"/>
      <c r="AJ12" s="683"/>
      <c r="AK12" s="683"/>
      <c r="AL12" s="684">
        <v>7.8</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795550</v>
      </c>
      <c r="BH12" s="680"/>
      <c r="BI12" s="680"/>
      <c r="BJ12" s="680"/>
      <c r="BK12" s="680"/>
      <c r="BL12" s="680"/>
      <c r="BM12" s="680"/>
      <c r="BN12" s="681"/>
      <c r="BO12" s="682">
        <v>46.6</v>
      </c>
      <c r="BP12" s="682"/>
      <c r="BQ12" s="682"/>
      <c r="BR12" s="682"/>
      <c r="BS12" s="688" t="s">
        <v>242</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364417</v>
      </c>
      <c r="CS12" s="680"/>
      <c r="CT12" s="680"/>
      <c r="CU12" s="680"/>
      <c r="CV12" s="680"/>
      <c r="CW12" s="680"/>
      <c r="CX12" s="680"/>
      <c r="CY12" s="681"/>
      <c r="CZ12" s="682">
        <v>3.6</v>
      </c>
      <c r="DA12" s="682"/>
      <c r="DB12" s="682"/>
      <c r="DC12" s="682"/>
      <c r="DD12" s="688">
        <v>37526</v>
      </c>
      <c r="DE12" s="680"/>
      <c r="DF12" s="680"/>
      <c r="DG12" s="680"/>
      <c r="DH12" s="680"/>
      <c r="DI12" s="680"/>
      <c r="DJ12" s="680"/>
      <c r="DK12" s="680"/>
      <c r="DL12" s="680"/>
      <c r="DM12" s="680"/>
      <c r="DN12" s="680"/>
      <c r="DO12" s="680"/>
      <c r="DP12" s="681"/>
      <c r="DQ12" s="688">
        <v>42360</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242</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242</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791969</v>
      </c>
      <c r="BH13" s="680"/>
      <c r="BI13" s="680"/>
      <c r="BJ13" s="680"/>
      <c r="BK13" s="680"/>
      <c r="BL13" s="680"/>
      <c r="BM13" s="680"/>
      <c r="BN13" s="681"/>
      <c r="BO13" s="682">
        <v>46.4</v>
      </c>
      <c r="BP13" s="682"/>
      <c r="BQ13" s="682"/>
      <c r="BR13" s="682"/>
      <c r="BS13" s="688" t="s">
        <v>129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477795</v>
      </c>
      <c r="CS13" s="680"/>
      <c r="CT13" s="680"/>
      <c r="CU13" s="680"/>
      <c r="CV13" s="680"/>
      <c r="CW13" s="680"/>
      <c r="CX13" s="680"/>
      <c r="CY13" s="681"/>
      <c r="CZ13" s="682">
        <v>4.7</v>
      </c>
      <c r="DA13" s="682"/>
      <c r="DB13" s="682"/>
      <c r="DC13" s="682"/>
      <c r="DD13" s="688">
        <v>225007</v>
      </c>
      <c r="DE13" s="680"/>
      <c r="DF13" s="680"/>
      <c r="DG13" s="680"/>
      <c r="DH13" s="680"/>
      <c r="DI13" s="680"/>
      <c r="DJ13" s="680"/>
      <c r="DK13" s="680"/>
      <c r="DL13" s="680"/>
      <c r="DM13" s="680"/>
      <c r="DN13" s="680"/>
      <c r="DO13" s="680"/>
      <c r="DP13" s="681"/>
      <c r="DQ13" s="688">
        <v>265479</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69515</v>
      </c>
      <c r="BH14" s="680"/>
      <c r="BI14" s="680"/>
      <c r="BJ14" s="680"/>
      <c r="BK14" s="680"/>
      <c r="BL14" s="680"/>
      <c r="BM14" s="680"/>
      <c r="BN14" s="681"/>
      <c r="BO14" s="682">
        <v>4.0999999999999996</v>
      </c>
      <c r="BP14" s="682"/>
      <c r="BQ14" s="682"/>
      <c r="BR14" s="682"/>
      <c r="BS14" s="688" t="s">
        <v>242</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555754</v>
      </c>
      <c r="CS14" s="680"/>
      <c r="CT14" s="680"/>
      <c r="CU14" s="680"/>
      <c r="CV14" s="680"/>
      <c r="CW14" s="680"/>
      <c r="CX14" s="680"/>
      <c r="CY14" s="681"/>
      <c r="CZ14" s="682">
        <v>5.5</v>
      </c>
      <c r="DA14" s="682"/>
      <c r="DB14" s="682"/>
      <c r="DC14" s="682"/>
      <c r="DD14" s="688">
        <v>319538</v>
      </c>
      <c r="DE14" s="680"/>
      <c r="DF14" s="680"/>
      <c r="DG14" s="680"/>
      <c r="DH14" s="680"/>
      <c r="DI14" s="680"/>
      <c r="DJ14" s="680"/>
      <c r="DK14" s="680"/>
      <c r="DL14" s="680"/>
      <c r="DM14" s="680"/>
      <c r="DN14" s="680"/>
      <c r="DO14" s="680"/>
      <c r="DP14" s="681"/>
      <c r="DQ14" s="688">
        <v>251028</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19719</v>
      </c>
      <c r="S15" s="680"/>
      <c r="T15" s="680"/>
      <c r="U15" s="680"/>
      <c r="V15" s="680"/>
      <c r="W15" s="680"/>
      <c r="X15" s="680"/>
      <c r="Y15" s="681"/>
      <c r="Z15" s="682">
        <v>0.2</v>
      </c>
      <c r="AA15" s="682"/>
      <c r="AB15" s="682"/>
      <c r="AC15" s="682"/>
      <c r="AD15" s="683">
        <v>19719</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107780</v>
      </c>
      <c r="BH15" s="680"/>
      <c r="BI15" s="680"/>
      <c r="BJ15" s="680"/>
      <c r="BK15" s="680"/>
      <c r="BL15" s="680"/>
      <c r="BM15" s="680"/>
      <c r="BN15" s="681"/>
      <c r="BO15" s="682">
        <v>6.3</v>
      </c>
      <c r="BP15" s="682"/>
      <c r="BQ15" s="682"/>
      <c r="BR15" s="682"/>
      <c r="BS15" s="688" t="s">
        <v>242</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543889</v>
      </c>
      <c r="CS15" s="680"/>
      <c r="CT15" s="680"/>
      <c r="CU15" s="680"/>
      <c r="CV15" s="680"/>
      <c r="CW15" s="680"/>
      <c r="CX15" s="680"/>
      <c r="CY15" s="681"/>
      <c r="CZ15" s="682">
        <v>5.3</v>
      </c>
      <c r="DA15" s="682"/>
      <c r="DB15" s="682"/>
      <c r="DC15" s="682"/>
      <c r="DD15" s="688">
        <v>66096</v>
      </c>
      <c r="DE15" s="680"/>
      <c r="DF15" s="680"/>
      <c r="DG15" s="680"/>
      <c r="DH15" s="680"/>
      <c r="DI15" s="680"/>
      <c r="DJ15" s="680"/>
      <c r="DK15" s="680"/>
      <c r="DL15" s="680"/>
      <c r="DM15" s="680"/>
      <c r="DN15" s="680"/>
      <c r="DO15" s="680"/>
      <c r="DP15" s="681"/>
      <c r="DQ15" s="688">
        <v>449951</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242</v>
      </c>
      <c r="AA16" s="682"/>
      <c r="AB16" s="682"/>
      <c r="AC16" s="682"/>
      <c r="AD16" s="683" t="s">
        <v>242</v>
      </c>
      <c r="AE16" s="683"/>
      <c r="AF16" s="683"/>
      <c r="AG16" s="683"/>
      <c r="AH16" s="683"/>
      <c r="AI16" s="683"/>
      <c r="AJ16" s="683"/>
      <c r="AK16" s="683"/>
      <c r="AL16" s="684" t="s">
        <v>242</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129</v>
      </c>
      <c r="BP16" s="682"/>
      <c r="BQ16" s="682"/>
      <c r="BR16" s="682"/>
      <c r="BS16" s="688" t="s">
        <v>242</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72798</v>
      </c>
      <c r="CS16" s="680"/>
      <c r="CT16" s="680"/>
      <c r="CU16" s="680"/>
      <c r="CV16" s="680"/>
      <c r="CW16" s="680"/>
      <c r="CX16" s="680"/>
      <c r="CY16" s="681"/>
      <c r="CZ16" s="682">
        <v>0.7</v>
      </c>
      <c r="DA16" s="682"/>
      <c r="DB16" s="682"/>
      <c r="DC16" s="682"/>
      <c r="DD16" s="688" t="s">
        <v>242</v>
      </c>
      <c r="DE16" s="680"/>
      <c r="DF16" s="680"/>
      <c r="DG16" s="680"/>
      <c r="DH16" s="680"/>
      <c r="DI16" s="680"/>
      <c r="DJ16" s="680"/>
      <c r="DK16" s="680"/>
      <c r="DL16" s="680"/>
      <c r="DM16" s="680"/>
      <c r="DN16" s="680"/>
      <c r="DO16" s="680"/>
      <c r="DP16" s="681"/>
      <c r="DQ16" s="688">
        <v>58388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7019</v>
      </c>
      <c r="S17" s="680"/>
      <c r="T17" s="680"/>
      <c r="U17" s="680"/>
      <c r="V17" s="680"/>
      <c r="W17" s="680"/>
      <c r="X17" s="680"/>
      <c r="Y17" s="681"/>
      <c r="Z17" s="682">
        <v>0.1</v>
      </c>
      <c r="AA17" s="682"/>
      <c r="AB17" s="682"/>
      <c r="AC17" s="682"/>
      <c r="AD17" s="683">
        <v>7019</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242</v>
      </c>
      <c r="BP17" s="682"/>
      <c r="BQ17" s="682"/>
      <c r="BR17" s="682"/>
      <c r="BS17" s="688" t="s">
        <v>242</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578217</v>
      </c>
      <c r="CS17" s="680"/>
      <c r="CT17" s="680"/>
      <c r="CU17" s="680"/>
      <c r="CV17" s="680"/>
      <c r="CW17" s="680"/>
      <c r="CX17" s="680"/>
      <c r="CY17" s="681"/>
      <c r="CZ17" s="682">
        <v>5.7</v>
      </c>
      <c r="DA17" s="682"/>
      <c r="DB17" s="682"/>
      <c r="DC17" s="682"/>
      <c r="DD17" s="688" t="s">
        <v>129</v>
      </c>
      <c r="DE17" s="680"/>
      <c r="DF17" s="680"/>
      <c r="DG17" s="680"/>
      <c r="DH17" s="680"/>
      <c r="DI17" s="680"/>
      <c r="DJ17" s="680"/>
      <c r="DK17" s="680"/>
      <c r="DL17" s="680"/>
      <c r="DM17" s="680"/>
      <c r="DN17" s="680"/>
      <c r="DO17" s="680"/>
      <c r="DP17" s="681"/>
      <c r="DQ17" s="688">
        <v>554834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1941395</v>
      </c>
      <c r="S18" s="680"/>
      <c r="T18" s="680"/>
      <c r="U18" s="680"/>
      <c r="V18" s="680"/>
      <c r="W18" s="680"/>
      <c r="X18" s="680"/>
      <c r="Y18" s="681"/>
      <c r="Z18" s="682">
        <v>18.5</v>
      </c>
      <c r="AA18" s="682"/>
      <c r="AB18" s="682"/>
      <c r="AC18" s="682"/>
      <c r="AD18" s="683">
        <v>1699903</v>
      </c>
      <c r="AE18" s="683"/>
      <c r="AF18" s="683"/>
      <c r="AG18" s="683"/>
      <c r="AH18" s="683"/>
      <c r="AI18" s="683"/>
      <c r="AJ18" s="683"/>
      <c r="AK18" s="683"/>
      <c r="AL18" s="684">
        <v>44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242</v>
      </c>
      <c r="BP18" s="682"/>
      <c r="BQ18" s="682"/>
      <c r="BR18" s="682"/>
      <c r="BS18" s="688" t="s">
        <v>129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129</v>
      </c>
      <c r="DA18" s="682"/>
      <c r="DB18" s="682"/>
      <c r="DC18" s="682"/>
      <c r="DD18" s="688" t="s">
        <v>242</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1699903</v>
      </c>
      <c r="S19" s="680"/>
      <c r="T19" s="680"/>
      <c r="U19" s="680"/>
      <c r="V19" s="680"/>
      <c r="W19" s="680"/>
      <c r="X19" s="680"/>
      <c r="Y19" s="681"/>
      <c r="Z19" s="682">
        <v>16.2</v>
      </c>
      <c r="AA19" s="682"/>
      <c r="AB19" s="682"/>
      <c r="AC19" s="682"/>
      <c r="AD19" s="683">
        <v>1699903</v>
      </c>
      <c r="AE19" s="683"/>
      <c r="AF19" s="683"/>
      <c r="AG19" s="683"/>
      <c r="AH19" s="683"/>
      <c r="AI19" s="683"/>
      <c r="AJ19" s="683"/>
      <c r="AK19" s="683"/>
      <c r="AL19" s="684">
        <v>44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242</v>
      </c>
      <c r="BH19" s="680"/>
      <c r="BI19" s="680"/>
      <c r="BJ19" s="680"/>
      <c r="BK19" s="680"/>
      <c r="BL19" s="680"/>
      <c r="BM19" s="680"/>
      <c r="BN19" s="681"/>
      <c r="BO19" s="682" t="s">
        <v>242</v>
      </c>
      <c r="BP19" s="682"/>
      <c r="BQ19" s="682"/>
      <c r="BR19" s="682"/>
      <c r="BS19" s="688" t="s">
        <v>129</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241492</v>
      </c>
      <c r="S20" s="680"/>
      <c r="T20" s="680"/>
      <c r="U20" s="680"/>
      <c r="V20" s="680"/>
      <c r="W20" s="680"/>
      <c r="X20" s="680"/>
      <c r="Y20" s="681"/>
      <c r="Z20" s="682">
        <v>2.2999999999999998</v>
      </c>
      <c r="AA20" s="682"/>
      <c r="AB20" s="682"/>
      <c r="AC20" s="682"/>
      <c r="AD20" s="683" t="s">
        <v>129</v>
      </c>
      <c r="AE20" s="683"/>
      <c r="AF20" s="683"/>
      <c r="AG20" s="683"/>
      <c r="AH20" s="683"/>
      <c r="AI20" s="683"/>
      <c r="AJ20" s="683"/>
      <c r="AK20" s="683"/>
      <c r="AL20" s="684" t="s">
        <v>129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242</v>
      </c>
      <c r="BH20" s="680"/>
      <c r="BI20" s="680"/>
      <c r="BJ20" s="680"/>
      <c r="BK20" s="680"/>
      <c r="BL20" s="680"/>
      <c r="BM20" s="680"/>
      <c r="BN20" s="681"/>
      <c r="BO20" s="682" t="s">
        <v>242</v>
      </c>
      <c r="BP20" s="682"/>
      <c r="BQ20" s="682"/>
      <c r="BR20" s="682"/>
      <c r="BS20" s="688" t="s">
        <v>129</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10173148</v>
      </c>
      <c r="CS20" s="680"/>
      <c r="CT20" s="680"/>
      <c r="CU20" s="680"/>
      <c r="CV20" s="680"/>
      <c r="CW20" s="680"/>
      <c r="CX20" s="680"/>
      <c r="CY20" s="681"/>
      <c r="CZ20" s="682">
        <v>100</v>
      </c>
      <c r="DA20" s="682"/>
      <c r="DB20" s="682"/>
      <c r="DC20" s="682"/>
      <c r="DD20" s="688">
        <v>2055067</v>
      </c>
      <c r="DE20" s="680"/>
      <c r="DF20" s="680"/>
      <c r="DG20" s="680"/>
      <c r="DH20" s="680"/>
      <c r="DI20" s="680"/>
      <c r="DJ20" s="680"/>
      <c r="DK20" s="680"/>
      <c r="DL20" s="680"/>
      <c r="DM20" s="680"/>
      <c r="DN20" s="680"/>
      <c r="DO20" s="680"/>
      <c r="DP20" s="681"/>
      <c r="DQ20" s="688">
        <v>6123152</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242</v>
      </c>
      <c r="AA21" s="682"/>
      <c r="AB21" s="682"/>
      <c r="AC21" s="682"/>
      <c r="AD21" s="683" t="s">
        <v>129</v>
      </c>
      <c r="AE21" s="683"/>
      <c r="AF21" s="683"/>
      <c r="AG21" s="683"/>
      <c r="AH21" s="683"/>
      <c r="AI21" s="683"/>
      <c r="AJ21" s="683"/>
      <c r="AK21" s="683"/>
      <c r="AL21" s="684" t="s">
        <v>129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242</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4098808</v>
      </c>
      <c r="S22" s="680"/>
      <c r="T22" s="680"/>
      <c r="U22" s="680"/>
      <c r="V22" s="680"/>
      <c r="W22" s="680"/>
      <c r="X22" s="680"/>
      <c r="Y22" s="681"/>
      <c r="Z22" s="682">
        <v>39.1</v>
      </c>
      <c r="AA22" s="682"/>
      <c r="AB22" s="682"/>
      <c r="AC22" s="682"/>
      <c r="AD22" s="683">
        <v>3857316</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2137</v>
      </c>
      <c r="S23" s="680"/>
      <c r="T23" s="680"/>
      <c r="U23" s="680"/>
      <c r="V23" s="680"/>
      <c r="W23" s="680"/>
      <c r="X23" s="680"/>
      <c r="Y23" s="681"/>
      <c r="Z23" s="682">
        <v>0</v>
      </c>
      <c r="AA23" s="682"/>
      <c r="AB23" s="682"/>
      <c r="AC23" s="682"/>
      <c r="AD23" s="683">
        <v>2137</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242</v>
      </c>
      <c r="BH23" s="680"/>
      <c r="BI23" s="680"/>
      <c r="BJ23" s="680"/>
      <c r="BK23" s="680"/>
      <c r="BL23" s="680"/>
      <c r="BM23" s="680"/>
      <c r="BN23" s="681"/>
      <c r="BO23" s="682" t="s">
        <v>129</v>
      </c>
      <c r="BP23" s="682"/>
      <c r="BQ23" s="682"/>
      <c r="BR23" s="682"/>
      <c r="BS23" s="688" t="s">
        <v>242</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72840</v>
      </c>
      <c r="S24" s="680"/>
      <c r="T24" s="680"/>
      <c r="U24" s="680"/>
      <c r="V24" s="680"/>
      <c r="W24" s="680"/>
      <c r="X24" s="680"/>
      <c r="Y24" s="681"/>
      <c r="Z24" s="682">
        <v>0.7</v>
      </c>
      <c r="AA24" s="682"/>
      <c r="AB24" s="682"/>
      <c r="AC24" s="682"/>
      <c r="AD24" s="683" t="s">
        <v>129</v>
      </c>
      <c r="AE24" s="683"/>
      <c r="AF24" s="683"/>
      <c r="AG24" s="683"/>
      <c r="AH24" s="683"/>
      <c r="AI24" s="683"/>
      <c r="AJ24" s="683"/>
      <c r="AK24" s="683"/>
      <c r="AL24" s="684" t="s">
        <v>129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242</v>
      </c>
      <c r="BP24" s="682"/>
      <c r="BQ24" s="682"/>
      <c r="BR24" s="682"/>
      <c r="BS24" s="688" t="s">
        <v>129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3228396</v>
      </c>
      <c r="CS24" s="669"/>
      <c r="CT24" s="669"/>
      <c r="CU24" s="669"/>
      <c r="CV24" s="669"/>
      <c r="CW24" s="669"/>
      <c r="CX24" s="669"/>
      <c r="CY24" s="670"/>
      <c r="CZ24" s="673">
        <v>31.7</v>
      </c>
      <c r="DA24" s="674"/>
      <c r="DB24" s="674"/>
      <c r="DC24" s="693"/>
      <c r="DD24" s="712">
        <v>2213667</v>
      </c>
      <c r="DE24" s="669"/>
      <c r="DF24" s="669"/>
      <c r="DG24" s="669"/>
      <c r="DH24" s="669"/>
      <c r="DI24" s="669"/>
      <c r="DJ24" s="669"/>
      <c r="DK24" s="670"/>
      <c r="DL24" s="712">
        <v>2090615</v>
      </c>
      <c r="DM24" s="669"/>
      <c r="DN24" s="669"/>
      <c r="DO24" s="669"/>
      <c r="DP24" s="669"/>
      <c r="DQ24" s="669"/>
      <c r="DR24" s="669"/>
      <c r="DS24" s="669"/>
      <c r="DT24" s="669"/>
      <c r="DU24" s="669"/>
      <c r="DV24" s="670"/>
      <c r="DW24" s="673">
        <v>51.9</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96872</v>
      </c>
      <c r="S25" s="680"/>
      <c r="T25" s="680"/>
      <c r="U25" s="680"/>
      <c r="V25" s="680"/>
      <c r="W25" s="680"/>
      <c r="X25" s="680"/>
      <c r="Y25" s="681"/>
      <c r="Z25" s="682">
        <v>0.9</v>
      </c>
      <c r="AA25" s="682"/>
      <c r="AB25" s="682"/>
      <c r="AC25" s="682"/>
      <c r="AD25" s="683">
        <v>740</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242</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1265689</v>
      </c>
      <c r="CS25" s="715"/>
      <c r="CT25" s="715"/>
      <c r="CU25" s="715"/>
      <c r="CV25" s="715"/>
      <c r="CW25" s="715"/>
      <c r="CX25" s="715"/>
      <c r="CY25" s="716"/>
      <c r="CZ25" s="684">
        <v>12.4</v>
      </c>
      <c r="DA25" s="713"/>
      <c r="DB25" s="713"/>
      <c r="DC25" s="717"/>
      <c r="DD25" s="688">
        <v>1198198</v>
      </c>
      <c r="DE25" s="715"/>
      <c r="DF25" s="715"/>
      <c r="DG25" s="715"/>
      <c r="DH25" s="715"/>
      <c r="DI25" s="715"/>
      <c r="DJ25" s="715"/>
      <c r="DK25" s="716"/>
      <c r="DL25" s="688">
        <v>1098225</v>
      </c>
      <c r="DM25" s="715"/>
      <c r="DN25" s="715"/>
      <c r="DO25" s="715"/>
      <c r="DP25" s="715"/>
      <c r="DQ25" s="715"/>
      <c r="DR25" s="715"/>
      <c r="DS25" s="715"/>
      <c r="DT25" s="715"/>
      <c r="DU25" s="715"/>
      <c r="DV25" s="716"/>
      <c r="DW25" s="684">
        <v>27.3</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29745</v>
      </c>
      <c r="S26" s="680"/>
      <c r="T26" s="680"/>
      <c r="U26" s="680"/>
      <c r="V26" s="680"/>
      <c r="W26" s="680"/>
      <c r="X26" s="680"/>
      <c r="Y26" s="681"/>
      <c r="Z26" s="682">
        <v>0.3</v>
      </c>
      <c r="AA26" s="682"/>
      <c r="AB26" s="682"/>
      <c r="AC26" s="682"/>
      <c r="AD26" s="683">
        <v>562</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129</v>
      </c>
      <c r="BP26" s="682"/>
      <c r="BQ26" s="682"/>
      <c r="BR26" s="682"/>
      <c r="BS26" s="688" t="s">
        <v>242</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750824</v>
      </c>
      <c r="CS26" s="680"/>
      <c r="CT26" s="680"/>
      <c r="CU26" s="680"/>
      <c r="CV26" s="680"/>
      <c r="CW26" s="680"/>
      <c r="CX26" s="680"/>
      <c r="CY26" s="681"/>
      <c r="CZ26" s="684">
        <v>7.4</v>
      </c>
      <c r="DA26" s="713"/>
      <c r="DB26" s="713"/>
      <c r="DC26" s="717"/>
      <c r="DD26" s="688">
        <v>699630</v>
      </c>
      <c r="DE26" s="680"/>
      <c r="DF26" s="680"/>
      <c r="DG26" s="680"/>
      <c r="DH26" s="680"/>
      <c r="DI26" s="680"/>
      <c r="DJ26" s="680"/>
      <c r="DK26" s="681"/>
      <c r="DL26" s="688" t="s">
        <v>129</v>
      </c>
      <c r="DM26" s="680"/>
      <c r="DN26" s="680"/>
      <c r="DO26" s="680"/>
      <c r="DP26" s="680"/>
      <c r="DQ26" s="680"/>
      <c r="DR26" s="680"/>
      <c r="DS26" s="680"/>
      <c r="DT26" s="680"/>
      <c r="DU26" s="680"/>
      <c r="DV26" s="681"/>
      <c r="DW26" s="684" t="s">
        <v>242</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919247</v>
      </c>
      <c r="S27" s="680"/>
      <c r="T27" s="680"/>
      <c r="U27" s="680"/>
      <c r="V27" s="680"/>
      <c r="W27" s="680"/>
      <c r="X27" s="680"/>
      <c r="Y27" s="681"/>
      <c r="Z27" s="682">
        <v>8.8000000000000007</v>
      </c>
      <c r="AA27" s="682"/>
      <c r="AB27" s="682"/>
      <c r="AC27" s="682"/>
      <c r="AD27" s="683" t="s">
        <v>242</v>
      </c>
      <c r="AE27" s="683"/>
      <c r="AF27" s="683"/>
      <c r="AG27" s="683"/>
      <c r="AH27" s="683"/>
      <c r="AI27" s="683"/>
      <c r="AJ27" s="683"/>
      <c r="AK27" s="683"/>
      <c r="AL27" s="684" t="s">
        <v>129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1708141</v>
      </c>
      <c r="BH27" s="680"/>
      <c r="BI27" s="680"/>
      <c r="BJ27" s="680"/>
      <c r="BK27" s="680"/>
      <c r="BL27" s="680"/>
      <c r="BM27" s="680"/>
      <c r="BN27" s="681"/>
      <c r="BO27" s="682">
        <v>100</v>
      </c>
      <c r="BP27" s="682"/>
      <c r="BQ27" s="682"/>
      <c r="BR27" s="682"/>
      <c r="BS27" s="688">
        <v>28533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1384490</v>
      </c>
      <c r="CS27" s="715"/>
      <c r="CT27" s="715"/>
      <c r="CU27" s="715"/>
      <c r="CV27" s="715"/>
      <c r="CW27" s="715"/>
      <c r="CX27" s="715"/>
      <c r="CY27" s="716"/>
      <c r="CZ27" s="684">
        <v>13.6</v>
      </c>
      <c r="DA27" s="713"/>
      <c r="DB27" s="713"/>
      <c r="DC27" s="717"/>
      <c r="DD27" s="688">
        <v>460635</v>
      </c>
      <c r="DE27" s="715"/>
      <c r="DF27" s="715"/>
      <c r="DG27" s="715"/>
      <c r="DH27" s="715"/>
      <c r="DI27" s="715"/>
      <c r="DJ27" s="715"/>
      <c r="DK27" s="716"/>
      <c r="DL27" s="688">
        <v>437556</v>
      </c>
      <c r="DM27" s="715"/>
      <c r="DN27" s="715"/>
      <c r="DO27" s="715"/>
      <c r="DP27" s="715"/>
      <c r="DQ27" s="715"/>
      <c r="DR27" s="715"/>
      <c r="DS27" s="715"/>
      <c r="DT27" s="715"/>
      <c r="DU27" s="715"/>
      <c r="DV27" s="716"/>
      <c r="DW27" s="684">
        <v>10.9</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578217</v>
      </c>
      <c r="CS28" s="680"/>
      <c r="CT28" s="680"/>
      <c r="CU28" s="680"/>
      <c r="CV28" s="680"/>
      <c r="CW28" s="680"/>
      <c r="CX28" s="680"/>
      <c r="CY28" s="681"/>
      <c r="CZ28" s="684">
        <v>5.7</v>
      </c>
      <c r="DA28" s="713"/>
      <c r="DB28" s="713"/>
      <c r="DC28" s="717"/>
      <c r="DD28" s="688">
        <v>554834</v>
      </c>
      <c r="DE28" s="680"/>
      <c r="DF28" s="680"/>
      <c r="DG28" s="680"/>
      <c r="DH28" s="680"/>
      <c r="DI28" s="680"/>
      <c r="DJ28" s="680"/>
      <c r="DK28" s="681"/>
      <c r="DL28" s="688">
        <v>554834</v>
      </c>
      <c r="DM28" s="680"/>
      <c r="DN28" s="680"/>
      <c r="DO28" s="680"/>
      <c r="DP28" s="680"/>
      <c r="DQ28" s="680"/>
      <c r="DR28" s="680"/>
      <c r="DS28" s="680"/>
      <c r="DT28" s="680"/>
      <c r="DU28" s="680"/>
      <c r="DV28" s="681"/>
      <c r="DW28" s="684">
        <v>13.8</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1690064</v>
      </c>
      <c r="S29" s="680"/>
      <c r="T29" s="680"/>
      <c r="U29" s="680"/>
      <c r="V29" s="680"/>
      <c r="W29" s="680"/>
      <c r="X29" s="680"/>
      <c r="Y29" s="681"/>
      <c r="Z29" s="682">
        <v>16.100000000000001</v>
      </c>
      <c r="AA29" s="682"/>
      <c r="AB29" s="682"/>
      <c r="AC29" s="682"/>
      <c r="AD29" s="683" t="s">
        <v>242</v>
      </c>
      <c r="AE29" s="683"/>
      <c r="AF29" s="683"/>
      <c r="AG29" s="683"/>
      <c r="AH29" s="683"/>
      <c r="AI29" s="683"/>
      <c r="AJ29" s="683"/>
      <c r="AK29" s="683"/>
      <c r="AL29" s="684" t="s">
        <v>242</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578217</v>
      </c>
      <c r="CS29" s="715"/>
      <c r="CT29" s="715"/>
      <c r="CU29" s="715"/>
      <c r="CV29" s="715"/>
      <c r="CW29" s="715"/>
      <c r="CX29" s="715"/>
      <c r="CY29" s="716"/>
      <c r="CZ29" s="684">
        <v>5.7</v>
      </c>
      <c r="DA29" s="713"/>
      <c r="DB29" s="713"/>
      <c r="DC29" s="717"/>
      <c r="DD29" s="688">
        <v>554834</v>
      </c>
      <c r="DE29" s="715"/>
      <c r="DF29" s="715"/>
      <c r="DG29" s="715"/>
      <c r="DH29" s="715"/>
      <c r="DI29" s="715"/>
      <c r="DJ29" s="715"/>
      <c r="DK29" s="716"/>
      <c r="DL29" s="688">
        <v>554834</v>
      </c>
      <c r="DM29" s="715"/>
      <c r="DN29" s="715"/>
      <c r="DO29" s="715"/>
      <c r="DP29" s="715"/>
      <c r="DQ29" s="715"/>
      <c r="DR29" s="715"/>
      <c r="DS29" s="715"/>
      <c r="DT29" s="715"/>
      <c r="DU29" s="715"/>
      <c r="DV29" s="716"/>
      <c r="DW29" s="684">
        <v>13.8</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36409</v>
      </c>
      <c r="S30" s="680"/>
      <c r="T30" s="680"/>
      <c r="U30" s="680"/>
      <c r="V30" s="680"/>
      <c r="W30" s="680"/>
      <c r="X30" s="680"/>
      <c r="Y30" s="681"/>
      <c r="Z30" s="682">
        <v>0.3</v>
      </c>
      <c r="AA30" s="682"/>
      <c r="AB30" s="682"/>
      <c r="AC30" s="682"/>
      <c r="AD30" s="683">
        <v>14</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99.5</v>
      </c>
      <c r="BH30" s="740"/>
      <c r="BI30" s="740"/>
      <c r="BJ30" s="740"/>
      <c r="BK30" s="740"/>
      <c r="BL30" s="740"/>
      <c r="BM30" s="674">
        <v>97.8</v>
      </c>
      <c r="BN30" s="740"/>
      <c r="BO30" s="740"/>
      <c r="BP30" s="740"/>
      <c r="BQ30" s="741"/>
      <c r="BR30" s="739">
        <v>99.3</v>
      </c>
      <c r="BS30" s="740"/>
      <c r="BT30" s="740"/>
      <c r="BU30" s="740"/>
      <c r="BV30" s="740"/>
      <c r="BW30" s="740"/>
      <c r="BX30" s="674">
        <v>97.5</v>
      </c>
      <c r="BY30" s="740"/>
      <c r="BZ30" s="740"/>
      <c r="CA30" s="740"/>
      <c r="CB30" s="741"/>
      <c r="CD30" s="744"/>
      <c r="CE30" s="745"/>
      <c r="CF30" s="694" t="s">
        <v>311</v>
      </c>
      <c r="CG30" s="695"/>
      <c r="CH30" s="695"/>
      <c r="CI30" s="695"/>
      <c r="CJ30" s="695"/>
      <c r="CK30" s="695"/>
      <c r="CL30" s="695"/>
      <c r="CM30" s="695"/>
      <c r="CN30" s="695"/>
      <c r="CO30" s="695"/>
      <c r="CP30" s="695"/>
      <c r="CQ30" s="696"/>
      <c r="CR30" s="679">
        <v>540833</v>
      </c>
      <c r="CS30" s="680"/>
      <c r="CT30" s="680"/>
      <c r="CU30" s="680"/>
      <c r="CV30" s="680"/>
      <c r="CW30" s="680"/>
      <c r="CX30" s="680"/>
      <c r="CY30" s="681"/>
      <c r="CZ30" s="684">
        <v>5.3</v>
      </c>
      <c r="DA30" s="713"/>
      <c r="DB30" s="713"/>
      <c r="DC30" s="717"/>
      <c r="DD30" s="688">
        <v>520283</v>
      </c>
      <c r="DE30" s="680"/>
      <c r="DF30" s="680"/>
      <c r="DG30" s="680"/>
      <c r="DH30" s="680"/>
      <c r="DI30" s="680"/>
      <c r="DJ30" s="680"/>
      <c r="DK30" s="681"/>
      <c r="DL30" s="688">
        <v>520283</v>
      </c>
      <c r="DM30" s="680"/>
      <c r="DN30" s="680"/>
      <c r="DO30" s="680"/>
      <c r="DP30" s="680"/>
      <c r="DQ30" s="680"/>
      <c r="DR30" s="680"/>
      <c r="DS30" s="680"/>
      <c r="DT30" s="680"/>
      <c r="DU30" s="680"/>
      <c r="DV30" s="681"/>
      <c r="DW30" s="684">
        <v>12.9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888327</v>
      </c>
      <c r="S31" s="680"/>
      <c r="T31" s="680"/>
      <c r="U31" s="680"/>
      <c r="V31" s="680"/>
      <c r="W31" s="680"/>
      <c r="X31" s="680"/>
      <c r="Y31" s="681"/>
      <c r="Z31" s="682">
        <v>8.5</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99.4</v>
      </c>
      <c r="BH31" s="715"/>
      <c r="BI31" s="715"/>
      <c r="BJ31" s="715"/>
      <c r="BK31" s="715"/>
      <c r="BL31" s="715"/>
      <c r="BM31" s="685">
        <v>97.6</v>
      </c>
      <c r="BN31" s="737"/>
      <c r="BO31" s="737"/>
      <c r="BP31" s="737"/>
      <c r="BQ31" s="738"/>
      <c r="BR31" s="736">
        <v>99.2</v>
      </c>
      <c r="BS31" s="715"/>
      <c r="BT31" s="715"/>
      <c r="BU31" s="715"/>
      <c r="BV31" s="715"/>
      <c r="BW31" s="715"/>
      <c r="BX31" s="685">
        <v>97.3</v>
      </c>
      <c r="BY31" s="737"/>
      <c r="BZ31" s="737"/>
      <c r="CA31" s="737"/>
      <c r="CB31" s="738"/>
      <c r="CD31" s="744"/>
      <c r="CE31" s="745"/>
      <c r="CF31" s="694" t="s">
        <v>315</v>
      </c>
      <c r="CG31" s="695"/>
      <c r="CH31" s="695"/>
      <c r="CI31" s="695"/>
      <c r="CJ31" s="695"/>
      <c r="CK31" s="695"/>
      <c r="CL31" s="695"/>
      <c r="CM31" s="695"/>
      <c r="CN31" s="695"/>
      <c r="CO31" s="695"/>
      <c r="CP31" s="695"/>
      <c r="CQ31" s="696"/>
      <c r="CR31" s="679">
        <v>37384</v>
      </c>
      <c r="CS31" s="715"/>
      <c r="CT31" s="715"/>
      <c r="CU31" s="715"/>
      <c r="CV31" s="715"/>
      <c r="CW31" s="715"/>
      <c r="CX31" s="715"/>
      <c r="CY31" s="716"/>
      <c r="CZ31" s="684">
        <v>0.4</v>
      </c>
      <c r="DA31" s="713"/>
      <c r="DB31" s="713"/>
      <c r="DC31" s="717"/>
      <c r="DD31" s="688">
        <v>34551</v>
      </c>
      <c r="DE31" s="715"/>
      <c r="DF31" s="715"/>
      <c r="DG31" s="715"/>
      <c r="DH31" s="715"/>
      <c r="DI31" s="715"/>
      <c r="DJ31" s="715"/>
      <c r="DK31" s="716"/>
      <c r="DL31" s="688">
        <v>34551</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1699497</v>
      </c>
      <c r="S32" s="680"/>
      <c r="T32" s="680"/>
      <c r="U32" s="680"/>
      <c r="V32" s="680"/>
      <c r="W32" s="680"/>
      <c r="X32" s="680"/>
      <c r="Y32" s="681"/>
      <c r="Z32" s="682">
        <v>16.2</v>
      </c>
      <c r="AA32" s="682"/>
      <c r="AB32" s="682"/>
      <c r="AC32" s="682"/>
      <c r="AD32" s="683" t="s">
        <v>242</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99.5</v>
      </c>
      <c r="BH32" s="749"/>
      <c r="BI32" s="749"/>
      <c r="BJ32" s="749"/>
      <c r="BK32" s="749"/>
      <c r="BL32" s="749"/>
      <c r="BM32" s="750">
        <v>97.6</v>
      </c>
      <c r="BN32" s="749"/>
      <c r="BO32" s="749"/>
      <c r="BP32" s="749"/>
      <c r="BQ32" s="751"/>
      <c r="BR32" s="748">
        <v>99.3</v>
      </c>
      <c r="BS32" s="749"/>
      <c r="BT32" s="749"/>
      <c r="BU32" s="749"/>
      <c r="BV32" s="749"/>
      <c r="BW32" s="749"/>
      <c r="BX32" s="750">
        <v>97.3</v>
      </c>
      <c r="BY32" s="749"/>
      <c r="BZ32" s="749"/>
      <c r="CA32" s="749"/>
      <c r="CB32" s="751"/>
      <c r="CD32" s="746"/>
      <c r="CE32" s="747"/>
      <c r="CF32" s="694" t="s">
        <v>318</v>
      </c>
      <c r="CG32" s="695"/>
      <c r="CH32" s="695"/>
      <c r="CI32" s="695"/>
      <c r="CJ32" s="695"/>
      <c r="CK32" s="695"/>
      <c r="CL32" s="695"/>
      <c r="CM32" s="695"/>
      <c r="CN32" s="695"/>
      <c r="CO32" s="695"/>
      <c r="CP32" s="695"/>
      <c r="CQ32" s="696"/>
      <c r="CR32" s="679" t="s">
        <v>242</v>
      </c>
      <c r="CS32" s="680"/>
      <c r="CT32" s="680"/>
      <c r="CU32" s="680"/>
      <c r="CV32" s="680"/>
      <c r="CW32" s="680"/>
      <c r="CX32" s="680"/>
      <c r="CY32" s="681"/>
      <c r="CZ32" s="684" t="s">
        <v>129</v>
      </c>
      <c r="DA32" s="713"/>
      <c r="DB32" s="713"/>
      <c r="DC32" s="717"/>
      <c r="DD32" s="688" t="s">
        <v>242</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214699</v>
      </c>
      <c r="S33" s="680"/>
      <c r="T33" s="680"/>
      <c r="U33" s="680"/>
      <c r="V33" s="680"/>
      <c r="W33" s="680"/>
      <c r="X33" s="680"/>
      <c r="Y33" s="681"/>
      <c r="Z33" s="682">
        <v>2</v>
      </c>
      <c r="AA33" s="682"/>
      <c r="AB33" s="682"/>
      <c r="AC33" s="682"/>
      <c r="AD33" s="683" t="s">
        <v>242</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4816887</v>
      </c>
      <c r="CS33" s="715"/>
      <c r="CT33" s="715"/>
      <c r="CU33" s="715"/>
      <c r="CV33" s="715"/>
      <c r="CW33" s="715"/>
      <c r="CX33" s="715"/>
      <c r="CY33" s="716"/>
      <c r="CZ33" s="684">
        <v>47.3</v>
      </c>
      <c r="DA33" s="713"/>
      <c r="DB33" s="713"/>
      <c r="DC33" s="717"/>
      <c r="DD33" s="688">
        <v>3652930</v>
      </c>
      <c r="DE33" s="715"/>
      <c r="DF33" s="715"/>
      <c r="DG33" s="715"/>
      <c r="DH33" s="715"/>
      <c r="DI33" s="715"/>
      <c r="DJ33" s="715"/>
      <c r="DK33" s="716"/>
      <c r="DL33" s="688">
        <v>1764848</v>
      </c>
      <c r="DM33" s="715"/>
      <c r="DN33" s="715"/>
      <c r="DO33" s="715"/>
      <c r="DP33" s="715"/>
      <c r="DQ33" s="715"/>
      <c r="DR33" s="715"/>
      <c r="DS33" s="715"/>
      <c r="DT33" s="715"/>
      <c r="DU33" s="715"/>
      <c r="DV33" s="716"/>
      <c r="DW33" s="684">
        <v>43.8</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93385</v>
      </c>
      <c r="S34" s="680"/>
      <c r="T34" s="680"/>
      <c r="U34" s="680"/>
      <c r="V34" s="680"/>
      <c r="W34" s="680"/>
      <c r="X34" s="680"/>
      <c r="Y34" s="681"/>
      <c r="Z34" s="682">
        <v>0.9</v>
      </c>
      <c r="AA34" s="682"/>
      <c r="AB34" s="682"/>
      <c r="AC34" s="682"/>
      <c r="AD34" s="683">
        <v>2139</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1567374</v>
      </c>
      <c r="CS34" s="680"/>
      <c r="CT34" s="680"/>
      <c r="CU34" s="680"/>
      <c r="CV34" s="680"/>
      <c r="CW34" s="680"/>
      <c r="CX34" s="680"/>
      <c r="CY34" s="681"/>
      <c r="CZ34" s="684">
        <v>15.4</v>
      </c>
      <c r="DA34" s="713"/>
      <c r="DB34" s="713"/>
      <c r="DC34" s="717"/>
      <c r="DD34" s="688">
        <v>1206221</v>
      </c>
      <c r="DE34" s="680"/>
      <c r="DF34" s="680"/>
      <c r="DG34" s="680"/>
      <c r="DH34" s="680"/>
      <c r="DI34" s="680"/>
      <c r="DJ34" s="680"/>
      <c r="DK34" s="681"/>
      <c r="DL34" s="688">
        <v>537891</v>
      </c>
      <c r="DM34" s="680"/>
      <c r="DN34" s="680"/>
      <c r="DO34" s="680"/>
      <c r="DP34" s="680"/>
      <c r="DQ34" s="680"/>
      <c r="DR34" s="680"/>
      <c r="DS34" s="680"/>
      <c r="DT34" s="680"/>
      <c r="DU34" s="680"/>
      <c r="DV34" s="681"/>
      <c r="DW34" s="684">
        <v>13.4</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637868</v>
      </c>
      <c r="S35" s="680"/>
      <c r="T35" s="680"/>
      <c r="U35" s="680"/>
      <c r="V35" s="680"/>
      <c r="W35" s="680"/>
      <c r="X35" s="680"/>
      <c r="Y35" s="681"/>
      <c r="Z35" s="682">
        <v>6.1</v>
      </c>
      <c r="AA35" s="682"/>
      <c r="AB35" s="682"/>
      <c r="AC35" s="682"/>
      <c r="AD35" s="683" t="s">
        <v>129</v>
      </c>
      <c r="AE35" s="683"/>
      <c r="AF35" s="683"/>
      <c r="AG35" s="683"/>
      <c r="AH35" s="683"/>
      <c r="AI35" s="683"/>
      <c r="AJ35" s="683"/>
      <c r="AK35" s="683"/>
      <c r="AL35" s="684" t="s">
        <v>242</v>
      </c>
      <c r="AM35" s="685"/>
      <c r="AN35" s="685"/>
      <c r="AO35" s="686"/>
      <c r="AP35" s="234"/>
      <c r="AQ35" s="752" t="s">
        <v>326</v>
      </c>
      <c r="AR35" s="753"/>
      <c r="AS35" s="753"/>
      <c r="AT35" s="753"/>
      <c r="AU35" s="753"/>
      <c r="AV35" s="753"/>
      <c r="AW35" s="753"/>
      <c r="AX35" s="753"/>
      <c r="AY35" s="754"/>
      <c r="AZ35" s="668">
        <v>865605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26285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118590</v>
      </c>
      <c r="CS35" s="715"/>
      <c r="CT35" s="715"/>
      <c r="CU35" s="715"/>
      <c r="CV35" s="715"/>
      <c r="CW35" s="715"/>
      <c r="CX35" s="715"/>
      <c r="CY35" s="716"/>
      <c r="CZ35" s="684">
        <v>1.2</v>
      </c>
      <c r="DA35" s="713"/>
      <c r="DB35" s="713"/>
      <c r="DC35" s="717"/>
      <c r="DD35" s="688">
        <v>84110</v>
      </c>
      <c r="DE35" s="715"/>
      <c r="DF35" s="715"/>
      <c r="DG35" s="715"/>
      <c r="DH35" s="715"/>
      <c r="DI35" s="715"/>
      <c r="DJ35" s="715"/>
      <c r="DK35" s="716"/>
      <c r="DL35" s="688">
        <v>65161</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242</v>
      </c>
      <c r="AM36" s="685"/>
      <c r="AN36" s="685"/>
      <c r="AO36" s="686"/>
      <c r="AQ36" s="756" t="s">
        <v>330</v>
      </c>
      <c r="AR36" s="757"/>
      <c r="AS36" s="757"/>
      <c r="AT36" s="757"/>
      <c r="AU36" s="757"/>
      <c r="AV36" s="757"/>
      <c r="AW36" s="757"/>
      <c r="AX36" s="757"/>
      <c r="AY36" s="758"/>
      <c r="AZ36" s="679">
        <v>127166</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26285</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950852</v>
      </c>
      <c r="CS36" s="680"/>
      <c r="CT36" s="680"/>
      <c r="CU36" s="680"/>
      <c r="CV36" s="680"/>
      <c r="CW36" s="680"/>
      <c r="CX36" s="680"/>
      <c r="CY36" s="681"/>
      <c r="CZ36" s="684">
        <v>9.3000000000000007</v>
      </c>
      <c r="DA36" s="713"/>
      <c r="DB36" s="713"/>
      <c r="DC36" s="717"/>
      <c r="DD36" s="688">
        <v>695053</v>
      </c>
      <c r="DE36" s="680"/>
      <c r="DF36" s="680"/>
      <c r="DG36" s="680"/>
      <c r="DH36" s="680"/>
      <c r="DI36" s="680"/>
      <c r="DJ36" s="680"/>
      <c r="DK36" s="681"/>
      <c r="DL36" s="688">
        <v>561852</v>
      </c>
      <c r="DM36" s="680"/>
      <c r="DN36" s="680"/>
      <c r="DO36" s="680"/>
      <c r="DP36" s="680"/>
      <c r="DQ36" s="680"/>
      <c r="DR36" s="680"/>
      <c r="DS36" s="680"/>
      <c r="DT36" s="680"/>
      <c r="DU36" s="680"/>
      <c r="DV36" s="681"/>
      <c r="DW36" s="684">
        <v>14</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163168</v>
      </c>
      <c r="S37" s="680"/>
      <c r="T37" s="680"/>
      <c r="U37" s="680"/>
      <c r="V37" s="680"/>
      <c r="W37" s="680"/>
      <c r="X37" s="680"/>
      <c r="Y37" s="681"/>
      <c r="Z37" s="682">
        <v>1.6</v>
      </c>
      <c r="AA37" s="682"/>
      <c r="AB37" s="682"/>
      <c r="AC37" s="682"/>
      <c r="AD37" s="683" t="s">
        <v>242</v>
      </c>
      <c r="AE37" s="683"/>
      <c r="AF37" s="683"/>
      <c r="AG37" s="683"/>
      <c r="AH37" s="683"/>
      <c r="AI37" s="683"/>
      <c r="AJ37" s="683"/>
      <c r="AK37" s="683"/>
      <c r="AL37" s="684" t="s">
        <v>242</v>
      </c>
      <c r="AM37" s="685"/>
      <c r="AN37" s="685"/>
      <c r="AO37" s="686"/>
      <c r="AQ37" s="756" t="s">
        <v>334</v>
      </c>
      <c r="AR37" s="757"/>
      <c r="AS37" s="757"/>
      <c r="AT37" s="757"/>
      <c r="AU37" s="757"/>
      <c r="AV37" s="757"/>
      <c r="AW37" s="757"/>
      <c r="AX37" s="757"/>
      <c r="AY37" s="758"/>
      <c r="AZ37" s="679">
        <v>17899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2767</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497761</v>
      </c>
      <c r="CS37" s="715"/>
      <c r="CT37" s="715"/>
      <c r="CU37" s="715"/>
      <c r="CV37" s="715"/>
      <c r="CW37" s="715"/>
      <c r="CX37" s="715"/>
      <c r="CY37" s="716"/>
      <c r="CZ37" s="684">
        <v>4.9000000000000004</v>
      </c>
      <c r="DA37" s="713"/>
      <c r="DB37" s="713"/>
      <c r="DC37" s="717"/>
      <c r="DD37" s="688">
        <v>427661</v>
      </c>
      <c r="DE37" s="715"/>
      <c r="DF37" s="715"/>
      <c r="DG37" s="715"/>
      <c r="DH37" s="715"/>
      <c r="DI37" s="715"/>
      <c r="DJ37" s="715"/>
      <c r="DK37" s="716"/>
      <c r="DL37" s="688">
        <v>406601</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10479898</v>
      </c>
      <c r="S38" s="760"/>
      <c r="T38" s="760"/>
      <c r="U38" s="760"/>
      <c r="V38" s="760"/>
      <c r="W38" s="760"/>
      <c r="X38" s="760"/>
      <c r="Y38" s="761"/>
      <c r="Z38" s="762">
        <v>100</v>
      </c>
      <c r="AA38" s="762"/>
      <c r="AB38" s="762"/>
      <c r="AC38" s="762"/>
      <c r="AD38" s="763">
        <v>3862908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4960</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4974</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860645</v>
      </c>
      <c r="CS38" s="680"/>
      <c r="CT38" s="680"/>
      <c r="CU38" s="680"/>
      <c r="CV38" s="680"/>
      <c r="CW38" s="680"/>
      <c r="CX38" s="680"/>
      <c r="CY38" s="681"/>
      <c r="CZ38" s="684">
        <v>8.5</v>
      </c>
      <c r="DA38" s="713"/>
      <c r="DB38" s="713"/>
      <c r="DC38" s="717"/>
      <c r="DD38" s="688">
        <v>702163</v>
      </c>
      <c r="DE38" s="680"/>
      <c r="DF38" s="680"/>
      <c r="DG38" s="680"/>
      <c r="DH38" s="680"/>
      <c r="DI38" s="680"/>
      <c r="DJ38" s="680"/>
      <c r="DK38" s="681"/>
      <c r="DL38" s="688">
        <v>599944</v>
      </c>
      <c r="DM38" s="680"/>
      <c r="DN38" s="680"/>
      <c r="DO38" s="680"/>
      <c r="DP38" s="680"/>
      <c r="DQ38" s="680"/>
      <c r="DR38" s="680"/>
      <c r="DS38" s="680"/>
      <c r="DT38" s="680"/>
      <c r="DU38" s="680"/>
      <c r="DV38" s="681"/>
      <c r="DW38" s="684">
        <v>14.9</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242</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88</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1262501</v>
      </c>
      <c r="CS39" s="715"/>
      <c r="CT39" s="715"/>
      <c r="CU39" s="715"/>
      <c r="CV39" s="715"/>
      <c r="CW39" s="715"/>
      <c r="CX39" s="715"/>
      <c r="CY39" s="716"/>
      <c r="CZ39" s="684">
        <v>12.4</v>
      </c>
      <c r="DA39" s="713"/>
      <c r="DB39" s="713"/>
      <c r="DC39" s="717"/>
      <c r="DD39" s="688">
        <v>945343</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179226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242</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56925</v>
      </c>
      <c r="CS40" s="680"/>
      <c r="CT40" s="680"/>
      <c r="CU40" s="680"/>
      <c r="CV40" s="680"/>
      <c r="CW40" s="680"/>
      <c r="CX40" s="680"/>
      <c r="CY40" s="681"/>
      <c r="CZ40" s="684">
        <v>0.6</v>
      </c>
      <c r="DA40" s="713"/>
      <c r="DB40" s="713"/>
      <c r="DC40" s="717"/>
      <c r="DD40" s="688">
        <v>20040</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536354</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306</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129</v>
      </c>
      <c r="DA41" s="713"/>
      <c r="DB41" s="713"/>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2127865</v>
      </c>
      <c r="CS42" s="680"/>
      <c r="CT42" s="680"/>
      <c r="CU42" s="680"/>
      <c r="CV42" s="680"/>
      <c r="CW42" s="680"/>
      <c r="CX42" s="680"/>
      <c r="CY42" s="681"/>
      <c r="CZ42" s="684">
        <v>20.9</v>
      </c>
      <c r="DA42" s="685"/>
      <c r="DB42" s="685"/>
      <c r="DC42" s="780"/>
      <c r="DD42" s="688">
        <v>256555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15492</v>
      </c>
      <c r="CS43" s="715"/>
      <c r="CT43" s="715"/>
      <c r="CU43" s="715"/>
      <c r="CV43" s="715"/>
      <c r="CW43" s="715"/>
      <c r="CX43" s="715"/>
      <c r="CY43" s="716"/>
      <c r="CZ43" s="684">
        <v>0.2</v>
      </c>
      <c r="DA43" s="713"/>
      <c r="DB43" s="713"/>
      <c r="DC43" s="717"/>
      <c r="DD43" s="688">
        <v>15492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2055067</v>
      </c>
      <c r="CS44" s="680"/>
      <c r="CT44" s="680"/>
      <c r="CU44" s="680"/>
      <c r="CV44" s="680"/>
      <c r="CW44" s="680"/>
      <c r="CX44" s="680"/>
      <c r="CY44" s="681"/>
      <c r="CZ44" s="684">
        <v>20.2</v>
      </c>
      <c r="DA44" s="685"/>
      <c r="DB44" s="685"/>
      <c r="DC44" s="780"/>
      <c r="DD44" s="688">
        <v>198167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1347267</v>
      </c>
      <c r="CS45" s="715"/>
      <c r="CT45" s="715"/>
      <c r="CU45" s="715"/>
      <c r="CV45" s="715"/>
      <c r="CW45" s="715"/>
      <c r="CX45" s="715"/>
      <c r="CY45" s="716"/>
      <c r="CZ45" s="684">
        <v>13.2</v>
      </c>
      <c r="DA45" s="713"/>
      <c r="DB45" s="713"/>
      <c r="DC45" s="717"/>
      <c r="DD45" s="688">
        <v>18726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594749</v>
      </c>
      <c r="CS46" s="680"/>
      <c r="CT46" s="680"/>
      <c r="CU46" s="680"/>
      <c r="CV46" s="680"/>
      <c r="CW46" s="680"/>
      <c r="CX46" s="680"/>
      <c r="CY46" s="681"/>
      <c r="CZ46" s="684">
        <v>5.8</v>
      </c>
      <c r="DA46" s="685"/>
      <c r="DB46" s="685"/>
      <c r="DC46" s="780"/>
      <c r="DD46" s="688">
        <v>113903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72798</v>
      </c>
      <c r="CS47" s="715"/>
      <c r="CT47" s="715"/>
      <c r="CU47" s="715"/>
      <c r="CV47" s="715"/>
      <c r="CW47" s="715"/>
      <c r="CX47" s="715"/>
      <c r="CY47" s="716"/>
      <c r="CZ47" s="684">
        <v>0.7</v>
      </c>
      <c r="DA47" s="713"/>
      <c r="DB47" s="713"/>
      <c r="DC47" s="717"/>
      <c r="DD47" s="688">
        <v>58388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242</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10173148</v>
      </c>
      <c r="CS49" s="749"/>
      <c r="CT49" s="749"/>
      <c r="CU49" s="749"/>
      <c r="CV49" s="749"/>
      <c r="CW49" s="749"/>
      <c r="CX49" s="749"/>
      <c r="CY49" s="781"/>
      <c r="CZ49" s="764">
        <v>100</v>
      </c>
      <c r="DA49" s="782"/>
      <c r="DB49" s="782"/>
      <c r="DC49" s="783"/>
      <c r="DD49" s="784">
        <v>6123152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PlIBE6GfeyNfvTaIePARoVoQ3BgbtbHLQrY1rNelTveRG8Y4cSH0XAEDbvE20MFhmGpcjFF7pDJhmE3pvfOFw==" saltValue="LKGMyjxwOh/cariwCAUB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10480</v>
      </c>
      <c r="R7" s="815"/>
      <c r="S7" s="815"/>
      <c r="T7" s="815"/>
      <c r="U7" s="815"/>
      <c r="V7" s="815">
        <v>10173</v>
      </c>
      <c r="W7" s="815"/>
      <c r="X7" s="815"/>
      <c r="Y7" s="815"/>
      <c r="Z7" s="815"/>
      <c r="AA7" s="815">
        <v>307</v>
      </c>
      <c r="AB7" s="815"/>
      <c r="AC7" s="815"/>
      <c r="AD7" s="815"/>
      <c r="AE7" s="816"/>
      <c r="AF7" s="817">
        <v>234</v>
      </c>
      <c r="AG7" s="818"/>
      <c r="AH7" s="818"/>
      <c r="AI7" s="818"/>
      <c r="AJ7" s="819"/>
      <c r="AK7" s="854">
        <v>1699</v>
      </c>
      <c r="AL7" s="855"/>
      <c r="AM7" s="855"/>
      <c r="AN7" s="855"/>
      <c r="AO7" s="855"/>
      <c r="AP7" s="855">
        <v>5148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598</v>
      </c>
      <c r="BT7" s="859"/>
      <c r="BU7" s="859"/>
      <c r="BV7" s="859"/>
      <c r="BW7" s="859"/>
      <c r="BX7" s="859"/>
      <c r="BY7" s="859"/>
      <c r="BZ7" s="859"/>
      <c r="CA7" s="859"/>
      <c r="CB7" s="859"/>
      <c r="CC7" s="859"/>
      <c r="CD7" s="859"/>
      <c r="CE7" s="859"/>
      <c r="CF7" s="859"/>
      <c r="CG7" s="860"/>
      <c r="CH7" s="851">
        <v>0</v>
      </c>
      <c r="CI7" s="852"/>
      <c r="CJ7" s="852"/>
      <c r="CK7" s="852"/>
      <c r="CL7" s="853"/>
      <c r="CM7" s="851">
        <v>21</v>
      </c>
      <c r="CN7" s="852"/>
      <c r="CO7" s="852"/>
      <c r="CP7" s="852"/>
      <c r="CQ7" s="853"/>
      <c r="CR7" s="851">
        <v>4</v>
      </c>
      <c r="CS7" s="852"/>
      <c r="CT7" s="852"/>
      <c r="CU7" s="852"/>
      <c r="CV7" s="853"/>
      <c r="CW7" s="851">
        <v>13</v>
      </c>
      <c r="CX7" s="852"/>
      <c r="CY7" s="852"/>
      <c r="CZ7" s="852"/>
      <c r="DA7" s="853"/>
      <c r="DB7" s="851" t="s">
        <v>600</v>
      </c>
      <c r="DC7" s="852"/>
      <c r="DD7" s="852"/>
      <c r="DE7" s="852"/>
      <c r="DF7" s="853"/>
      <c r="DG7" s="851" t="s">
        <v>600</v>
      </c>
      <c r="DH7" s="852"/>
      <c r="DI7" s="852"/>
      <c r="DJ7" s="852"/>
      <c r="DK7" s="853"/>
      <c r="DL7" s="851" t="s">
        <v>600</v>
      </c>
      <c r="DM7" s="852"/>
      <c r="DN7" s="852"/>
      <c r="DO7" s="852"/>
      <c r="DP7" s="853"/>
      <c r="DQ7" s="851" t="s">
        <v>600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599</v>
      </c>
      <c r="BT8" s="849"/>
      <c r="BU8" s="849"/>
      <c r="BV8" s="849"/>
      <c r="BW8" s="849"/>
      <c r="BX8" s="849"/>
      <c r="BY8" s="849"/>
      <c r="BZ8" s="849"/>
      <c r="CA8" s="849"/>
      <c r="CB8" s="849"/>
      <c r="CC8" s="849"/>
      <c r="CD8" s="849"/>
      <c r="CE8" s="849"/>
      <c r="CF8" s="849"/>
      <c r="CG8" s="850"/>
      <c r="CH8" s="861">
        <v>-94</v>
      </c>
      <c r="CI8" s="862"/>
      <c r="CJ8" s="862"/>
      <c r="CK8" s="862"/>
      <c r="CL8" s="863"/>
      <c r="CM8" s="861">
        <v>444</v>
      </c>
      <c r="CN8" s="862"/>
      <c r="CO8" s="862"/>
      <c r="CP8" s="862"/>
      <c r="CQ8" s="863"/>
      <c r="CR8" s="861">
        <v>0</v>
      </c>
      <c r="CS8" s="862"/>
      <c r="CT8" s="862"/>
      <c r="CU8" s="862"/>
      <c r="CV8" s="863"/>
      <c r="CW8" s="861" t="s">
        <v>600</v>
      </c>
      <c r="CX8" s="862"/>
      <c r="CY8" s="862"/>
      <c r="CZ8" s="862"/>
      <c r="DA8" s="863"/>
      <c r="DB8" s="861">
        <v>7</v>
      </c>
      <c r="DC8" s="862"/>
      <c r="DD8" s="862"/>
      <c r="DE8" s="862"/>
      <c r="DF8" s="863"/>
      <c r="DG8" s="861" t="s">
        <v>600</v>
      </c>
      <c r="DH8" s="862"/>
      <c r="DI8" s="862"/>
      <c r="DJ8" s="862"/>
      <c r="DK8" s="863"/>
      <c r="DL8" s="861" t="s">
        <v>600</v>
      </c>
      <c r="DM8" s="862"/>
      <c r="DN8" s="862"/>
      <c r="DO8" s="862"/>
      <c r="DP8" s="863"/>
      <c r="DQ8" s="861">
        <v>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10480</v>
      </c>
      <c r="R23" s="874"/>
      <c r="S23" s="874"/>
      <c r="T23" s="874"/>
      <c r="U23" s="874"/>
      <c r="V23" s="874">
        <v>10173</v>
      </c>
      <c r="W23" s="874"/>
      <c r="X23" s="874"/>
      <c r="Y23" s="874"/>
      <c r="Z23" s="874"/>
      <c r="AA23" s="874">
        <v>307</v>
      </c>
      <c r="AB23" s="874"/>
      <c r="AC23" s="874"/>
      <c r="AD23" s="874"/>
      <c r="AE23" s="875"/>
      <c r="AF23" s="876">
        <v>234</v>
      </c>
      <c r="AG23" s="874"/>
      <c r="AH23" s="874"/>
      <c r="AI23" s="874"/>
      <c r="AJ23" s="877"/>
      <c r="AK23" s="878"/>
      <c r="AL23" s="879"/>
      <c r="AM23" s="879"/>
      <c r="AN23" s="879"/>
      <c r="AO23" s="879"/>
      <c r="AP23" s="874">
        <v>5148</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2503</v>
      </c>
      <c r="R28" s="903"/>
      <c r="S28" s="903"/>
      <c r="T28" s="903"/>
      <c r="U28" s="903"/>
      <c r="V28" s="903">
        <v>2477</v>
      </c>
      <c r="W28" s="903"/>
      <c r="X28" s="903"/>
      <c r="Y28" s="903"/>
      <c r="Z28" s="903"/>
      <c r="AA28" s="903">
        <v>26</v>
      </c>
      <c r="AB28" s="903"/>
      <c r="AC28" s="903"/>
      <c r="AD28" s="903"/>
      <c r="AE28" s="904"/>
      <c r="AF28" s="905">
        <v>26</v>
      </c>
      <c r="AG28" s="903"/>
      <c r="AH28" s="903"/>
      <c r="AI28" s="903"/>
      <c r="AJ28" s="906"/>
      <c r="AK28" s="907">
        <v>242</v>
      </c>
      <c r="AL28" s="898"/>
      <c r="AM28" s="898"/>
      <c r="AN28" s="898"/>
      <c r="AO28" s="898"/>
      <c r="AP28" s="898" t="s">
        <v>581</v>
      </c>
      <c r="AQ28" s="898"/>
      <c r="AR28" s="898"/>
      <c r="AS28" s="898"/>
      <c r="AT28" s="898"/>
      <c r="AU28" s="898">
        <v>179</v>
      </c>
      <c r="AV28" s="898"/>
      <c r="AW28" s="898"/>
      <c r="AX28" s="898"/>
      <c r="AY28" s="898"/>
      <c r="AZ28" s="899" t="s">
        <v>601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6</v>
      </c>
      <c r="R29" s="839"/>
      <c r="S29" s="839"/>
      <c r="T29" s="839"/>
      <c r="U29" s="839"/>
      <c r="V29" s="839">
        <v>5</v>
      </c>
      <c r="W29" s="839"/>
      <c r="X29" s="839"/>
      <c r="Y29" s="839"/>
      <c r="Z29" s="839"/>
      <c r="AA29" s="839">
        <v>1</v>
      </c>
      <c r="AB29" s="839"/>
      <c r="AC29" s="839"/>
      <c r="AD29" s="839"/>
      <c r="AE29" s="840"/>
      <c r="AF29" s="841">
        <v>0</v>
      </c>
      <c r="AG29" s="842"/>
      <c r="AH29" s="842"/>
      <c r="AI29" s="842"/>
      <c r="AJ29" s="843"/>
      <c r="AK29" s="910">
        <v>5</v>
      </c>
      <c r="AL29" s="911"/>
      <c r="AM29" s="911"/>
      <c r="AN29" s="911"/>
      <c r="AO29" s="911"/>
      <c r="AP29" s="911" t="s">
        <v>581</v>
      </c>
      <c r="AQ29" s="911"/>
      <c r="AR29" s="911"/>
      <c r="AS29" s="911"/>
      <c r="AT29" s="911"/>
      <c r="AU29" s="911">
        <v>0</v>
      </c>
      <c r="AV29" s="911"/>
      <c r="AW29" s="911"/>
      <c r="AX29" s="911"/>
      <c r="AY29" s="911"/>
      <c r="AZ29" s="912" t="s">
        <v>602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1710</v>
      </c>
      <c r="R30" s="839"/>
      <c r="S30" s="839"/>
      <c r="T30" s="839"/>
      <c r="U30" s="839"/>
      <c r="V30" s="839">
        <v>1628</v>
      </c>
      <c r="W30" s="839"/>
      <c r="X30" s="839"/>
      <c r="Y30" s="839"/>
      <c r="Z30" s="839"/>
      <c r="AA30" s="839">
        <v>82</v>
      </c>
      <c r="AB30" s="839"/>
      <c r="AC30" s="839"/>
      <c r="AD30" s="839"/>
      <c r="AE30" s="840"/>
      <c r="AF30" s="841">
        <v>82</v>
      </c>
      <c r="AG30" s="842"/>
      <c r="AH30" s="842"/>
      <c r="AI30" s="842"/>
      <c r="AJ30" s="843"/>
      <c r="AK30" s="910">
        <v>252</v>
      </c>
      <c r="AL30" s="911"/>
      <c r="AM30" s="911"/>
      <c r="AN30" s="911"/>
      <c r="AO30" s="911"/>
      <c r="AP30" s="911" t="s">
        <v>590</v>
      </c>
      <c r="AQ30" s="911"/>
      <c r="AR30" s="911"/>
      <c r="AS30" s="911"/>
      <c r="AT30" s="911"/>
      <c r="AU30" s="911">
        <v>234</v>
      </c>
      <c r="AV30" s="911"/>
      <c r="AW30" s="911"/>
      <c r="AX30" s="911"/>
      <c r="AY30" s="911"/>
      <c r="AZ30" s="912" t="s">
        <v>603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183</v>
      </c>
      <c r="R31" s="839"/>
      <c r="S31" s="839"/>
      <c r="T31" s="839"/>
      <c r="U31" s="839"/>
      <c r="V31" s="839">
        <v>182</v>
      </c>
      <c r="W31" s="839"/>
      <c r="X31" s="839"/>
      <c r="Y31" s="839"/>
      <c r="Z31" s="839"/>
      <c r="AA31" s="839">
        <v>1</v>
      </c>
      <c r="AB31" s="839"/>
      <c r="AC31" s="839"/>
      <c r="AD31" s="839"/>
      <c r="AE31" s="840"/>
      <c r="AF31" s="841">
        <v>1</v>
      </c>
      <c r="AG31" s="842"/>
      <c r="AH31" s="842"/>
      <c r="AI31" s="842"/>
      <c r="AJ31" s="843"/>
      <c r="AK31" s="910">
        <v>64</v>
      </c>
      <c r="AL31" s="911"/>
      <c r="AM31" s="911"/>
      <c r="AN31" s="911"/>
      <c r="AO31" s="911"/>
      <c r="AP31" s="911" t="s">
        <v>590</v>
      </c>
      <c r="AQ31" s="911"/>
      <c r="AR31" s="911"/>
      <c r="AS31" s="911"/>
      <c r="AT31" s="911"/>
      <c r="AU31" s="911">
        <v>64</v>
      </c>
      <c r="AV31" s="911"/>
      <c r="AW31" s="911"/>
      <c r="AX31" s="911"/>
      <c r="AY31" s="911"/>
      <c r="AZ31" s="912" t="s">
        <v>603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349</v>
      </c>
      <c r="R32" s="839"/>
      <c r="S32" s="839"/>
      <c r="T32" s="839"/>
      <c r="U32" s="839"/>
      <c r="V32" s="839">
        <v>298</v>
      </c>
      <c r="W32" s="839"/>
      <c r="X32" s="839"/>
      <c r="Y32" s="839"/>
      <c r="Z32" s="839"/>
      <c r="AA32" s="839">
        <v>51</v>
      </c>
      <c r="AB32" s="839"/>
      <c r="AC32" s="839"/>
      <c r="AD32" s="839"/>
      <c r="AE32" s="840"/>
      <c r="AF32" s="841">
        <v>524</v>
      </c>
      <c r="AG32" s="842"/>
      <c r="AH32" s="842"/>
      <c r="AI32" s="842"/>
      <c r="AJ32" s="843"/>
      <c r="AK32" s="910">
        <v>4</v>
      </c>
      <c r="AL32" s="911"/>
      <c r="AM32" s="911"/>
      <c r="AN32" s="911"/>
      <c r="AO32" s="911"/>
      <c r="AP32" s="911">
        <v>251</v>
      </c>
      <c r="AQ32" s="911"/>
      <c r="AR32" s="911"/>
      <c r="AS32" s="911"/>
      <c r="AT32" s="911"/>
      <c r="AU32" s="911">
        <v>4</v>
      </c>
      <c r="AV32" s="911"/>
      <c r="AW32" s="911"/>
      <c r="AX32" s="911"/>
      <c r="AY32" s="911"/>
      <c r="AZ32" s="912" t="s">
        <v>603</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25</v>
      </c>
      <c r="R33" s="839"/>
      <c r="S33" s="839"/>
      <c r="T33" s="839"/>
      <c r="U33" s="839"/>
      <c r="V33" s="839">
        <v>22</v>
      </c>
      <c r="W33" s="839"/>
      <c r="X33" s="839"/>
      <c r="Y33" s="839"/>
      <c r="Z33" s="839"/>
      <c r="AA33" s="839">
        <v>3</v>
      </c>
      <c r="AB33" s="839"/>
      <c r="AC33" s="839"/>
      <c r="AD33" s="839"/>
      <c r="AE33" s="840"/>
      <c r="AF33" s="841">
        <v>3</v>
      </c>
      <c r="AG33" s="842"/>
      <c r="AH33" s="842"/>
      <c r="AI33" s="842"/>
      <c r="AJ33" s="843"/>
      <c r="AK33" s="910">
        <v>18</v>
      </c>
      <c r="AL33" s="911"/>
      <c r="AM33" s="911"/>
      <c r="AN33" s="911"/>
      <c r="AO33" s="911"/>
      <c r="AP33" s="911">
        <v>3</v>
      </c>
      <c r="AQ33" s="911"/>
      <c r="AR33" s="911"/>
      <c r="AS33" s="911"/>
      <c r="AT33" s="911"/>
      <c r="AU33" s="911">
        <v>18</v>
      </c>
      <c r="AV33" s="911"/>
      <c r="AW33" s="911"/>
      <c r="AX33" s="911"/>
      <c r="AY33" s="911"/>
      <c r="AZ33" s="912" t="s">
        <v>603</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31</v>
      </c>
      <c r="R34" s="839"/>
      <c r="S34" s="839"/>
      <c r="T34" s="839"/>
      <c r="U34" s="839"/>
      <c r="V34" s="839">
        <v>27</v>
      </c>
      <c r="W34" s="839"/>
      <c r="X34" s="839"/>
      <c r="Y34" s="839"/>
      <c r="Z34" s="839"/>
      <c r="AA34" s="839">
        <v>4</v>
      </c>
      <c r="AB34" s="839"/>
      <c r="AC34" s="839"/>
      <c r="AD34" s="839"/>
      <c r="AE34" s="840"/>
      <c r="AF34" s="841">
        <v>4</v>
      </c>
      <c r="AG34" s="842"/>
      <c r="AH34" s="842"/>
      <c r="AI34" s="842"/>
      <c r="AJ34" s="843"/>
      <c r="AK34" s="910">
        <v>20</v>
      </c>
      <c r="AL34" s="911"/>
      <c r="AM34" s="911"/>
      <c r="AN34" s="911"/>
      <c r="AO34" s="911"/>
      <c r="AP34" s="911">
        <v>21</v>
      </c>
      <c r="AQ34" s="911"/>
      <c r="AR34" s="911"/>
      <c r="AS34" s="911"/>
      <c r="AT34" s="911"/>
      <c r="AU34" s="911">
        <v>20</v>
      </c>
      <c r="AV34" s="911"/>
      <c r="AW34" s="911"/>
      <c r="AX34" s="911"/>
      <c r="AY34" s="911"/>
      <c r="AZ34" s="912" t="s">
        <v>604</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170</v>
      </c>
      <c r="R35" s="839"/>
      <c r="S35" s="839"/>
      <c r="T35" s="839"/>
      <c r="U35" s="839"/>
      <c r="V35" s="839">
        <v>154</v>
      </c>
      <c r="W35" s="839"/>
      <c r="X35" s="839"/>
      <c r="Y35" s="839"/>
      <c r="Z35" s="839"/>
      <c r="AA35" s="839">
        <v>16</v>
      </c>
      <c r="AB35" s="839"/>
      <c r="AC35" s="839"/>
      <c r="AD35" s="839"/>
      <c r="AE35" s="840"/>
      <c r="AF35" s="841">
        <v>16</v>
      </c>
      <c r="AG35" s="842"/>
      <c r="AH35" s="842"/>
      <c r="AI35" s="842"/>
      <c r="AJ35" s="843"/>
      <c r="AK35" s="910">
        <v>91</v>
      </c>
      <c r="AL35" s="911"/>
      <c r="AM35" s="911"/>
      <c r="AN35" s="911"/>
      <c r="AO35" s="911"/>
      <c r="AP35" s="911">
        <v>714</v>
      </c>
      <c r="AQ35" s="911"/>
      <c r="AR35" s="911"/>
      <c r="AS35" s="911"/>
      <c r="AT35" s="911"/>
      <c r="AU35" s="911">
        <v>91</v>
      </c>
      <c r="AV35" s="911"/>
      <c r="AW35" s="911"/>
      <c r="AX35" s="911"/>
      <c r="AY35" s="911"/>
      <c r="AZ35" s="912" t="s">
        <v>603</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657</v>
      </c>
      <c r="AG63" s="922"/>
      <c r="AH63" s="922"/>
      <c r="AI63" s="922"/>
      <c r="AJ63" s="923"/>
      <c r="AK63" s="924"/>
      <c r="AL63" s="919"/>
      <c r="AM63" s="919"/>
      <c r="AN63" s="919"/>
      <c r="AO63" s="919"/>
      <c r="AP63" s="922">
        <v>989</v>
      </c>
      <c r="AQ63" s="922"/>
      <c r="AR63" s="922"/>
      <c r="AS63" s="922"/>
      <c r="AT63" s="922"/>
      <c r="AU63" s="922">
        <v>610</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1496</v>
      </c>
      <c r="R68" s="946"/>
      <c r="S68" s="946"/>
      <c r="T68" s="946"/>
      <c r="U68" s="946"/>
      <c r="V68" s="946">
        <v>1406</v>
      </c>
      <c r="W68" s="946"/>
      <c r="X68" s="946"/>
      <c r="Y68" s="946"/>
      <c r="Z68" s="946"/>
      <c r="AA68" s="946">
        <v>90</v>
      </c>
      <c r="AB68" s="946"/>
      <c r="AC68" s="946"/>
      <c r="AD68" s="946"/>
      <c r="AE68" s="946"/>
      <c r="AF68" s="946">
        <v>90</v>
      </c>
      <c r="AG68" s="946"/>
      <c r="AH68" s="946"/>
      <c r="AI68" s="946"/>
      <c r="AJ68" s="946"/>
      <c r="AK68" s="946" t="s">
        <v>600</v>
      </c>
      <c r="AL68" s="946"/>
      <c r="AM68" s="946"/>
      <c r="AN68" s="946"/>
      <c r="AO68" s="946"/>
      <c r="AP68" s="946">
        <v>693</v>
      </c>
      <c r="AQ68" s="946"/>
      <c r="AR68" s="946"/>
      <c r="AS68" s="946"/>
      <c r="AT68" s="946"/>
      <c r="AU68" s="946">
        <v>102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977</v>
      </c>
      <c r="R69" s="911"/>
      <c r="S69" s="911"/>
      <c r="T69" s="911"/>
      <c r="U69" s="911"/>
      <c r="V69" s="911">
        <v>967</v>
      </c>
      <c r="W69" s="911"/>
      <c r="X69" s="911"/>
      <c r="Y69" s="911"/>
      <c r="Z69" s="911"/>
      <c r="AA69" s="911">
        <v>9</v>
      </c>
      <c r="AB69" s="911"/>
      <c r="AC69" s="911"/>
      <c r="AD69" s="911"/>
      <c r="AE69" s="911"/>
      <c r="AF69" s="911">
        <v>9</v>
      </c>
      <c r="AG69" s="911"/>
      <c r="AH69" s="911"/>
      <c r="AI69" s="911"/>
      <c r="AJ69" s="911"/>
      <c r="AK69" s="911">
        <v>89</v>
      </c>
      <c r="AL69" s="911"/>
      <c r="AM69" s="911"/>
      <c r="AN69" s="911"/>
      <c r="AO69" s="911"/>
      <c r="AP69" s="911">
        <v>1282</v>
      </c>
      <c r="AQ69" s="911"/>
      <c r="AR69" s="911"/>
      <c r="AS69" s="911"/>
      <c r="AT69" s="911"/>
      <c r="AU69" s="911">
        <v>286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220</v>
      </c>
      <c r="R70" s="911"/>
      <c r="S70" s="911"/>
      <c r="T70" s="911"/>
      <c r="U70" s="911"/>
      <c r="V70" s="911">
        <v>215</v>
      </c>
      <c r="W70" s="911"/>
      <c r="X70" s="911"/>
      <c r="Y70" s="911"/>
      <c r="Z70" s="911"/>
      <c r="AA70" s="911">
        <v>5</v>
      </c>
      <c r="AB70" s="911"/>
      <c r="AC70" s="911"/>
      <c r="AD70" s="911"/>
      <c r="AE70" s="911"/>
      <c r="AF70" s="911">
        <v>5</v>
      </c>
      <c r="AG70" s="911"/>
      <c r="AH70" s="911"/>
      <c r="AI70" s="911"/>
      <c r="AJ70" s="911"/>
      <c r="AK70" s="911">
        <v>1</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2050</v>
      </c>
      <c r="R71" s="911"/>
      <c r="S71" s="911"/>
      <c r="T71" s="911"/>
      <c r="U71" s="911"/>
      <c r="V71" s="911">
        <v>2036</v>
      </c>
      <c r="W71" s="911"/>
      <c r="X71" s="911"/>
      <c r="Y71" s="911"/>
      <c r="Z71" s="911"/>
      <c r="AA71" s="911">
        <v>14</v>
      </c>
      <c r="AB71" s="911"/>
      <c r="AC71" s="911"/>
      <c r="AD71" s="911"/>
      <c r="AE71" s="911"/>
      <c r="AF71" s="911">
        <v>14</v>
      </c>
      <c r="AG71" s="911"/>
      <c r="AH71" s="911"/>
      <c r="AI71" s="911"/>
      <c r="AJ71" s="911"/>
      <c r="AK71" s="911">
        <v>2</v>
      </c>
      <c r="AL71" s="911"/>
      <c r="AM71" s="911"/>
      <c r="AN71" s="911"/>
      <c r="AO71" s="911"/>
      <c r="AP71" s="911" t="s">
        <v>590</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18</v>
      </c>
      <c r="R72" s="911"/>
      <c r="S72" s="911"/>
      <c r="T72" s="911"/>
      <c r="U72" s="911"/>
      <c r="V72" s="911">
        <v>14</v>
      </c>
      <c r="W72" s="911"/>
      <c r="X72" s="911"/>
      <c r="Y72" s="911"/>
      <c r="Z72" s="911"/>
      <c r="AA72" s="911">
        <v>4</v>
      </c>
      <c r="AB72" s="911"/>
      <c r="AC72" s="911"/>
      <c r="AD72" s="911"/>
      <c r="AE72" s="911"/>
      <c r="AF72" s="911">
        <v>4</v>
      </c>
      <c r="AG72" s="911"/>
      <c r="AH72" s="911"/>
      <c r="AI72" s="911"/>
      <c r="AJ72" s="911"/>
      <c r="AK72" s="911" t="s">
        <v>605</v>
      </c>
      <c r="AL72" s="911"/>
      <c r="AM72" s="911"/>
      <c r="AN72" s="911"/>
      <c r="AO72" s="911"/>
      <c r="AP72" s="911" t="s">
        <v>590</v>
      </c>
      <c r="AQ72" s="911"/>
      <c r="AR72" s="911"/>
      <c r="AS72" s="911"/>
      <c r="AT72" s="911"/>
      <c r="AU72" s="911" t="s">
        <v>590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606</v>
      </c>
      <c r="C73" s="954"/>
      <c r="D73" s="954"/>
      <c r="E73" s="954"/>
      <c r="F73" s="954"/>
      <c r="G73" s="954"/>
      <c r="H73" s="954"/>
      <c r="I73" s="954"/>
      <c r="J73" s="954"/>
      <c r="K73" s="954"/>
      <c r="L73" s="954"/>
      <c r="M73" s="954"/>
      <c r="N73" s="954"/>
      <c r="O73" s="954"/>
      <c r="P73" s="955"/>
      <c r="Q73" s="959">
        <v>22</v>
      </c>
      <c r="R73" s="960"/>
      <c r="S73" s="960"/>
      <c r="T73" s="960"/>
      <c r="U73" s="910"/>
      <c r="V73" s="961">
        <v>18</v>
      </c>
      <c r="W73" s="960"/>
      <c r="X73" s="960"/>
      <c r="Y73" s="960"/>
      <c r="Z73" s="910"/>
      <c r="AA73" s="961">
        <v>4</v>
      </c>
      <c r="AB73" s="960"/>
      <c r="AC73" s="960"/>
      <c r="AD73" s="960"/>
      <c r="AE73" s="910"/>
      <c r="AF73" s="961">
        <v>4</v>
      </c>
      <c r="AG73" s="960"/>
      <c r="AH73" s="960"/>
      <c r="AI73" s="960"/>
      <c r="AJ73" s="910"/>
      <c r="AK73" s="961" t="s">
        <v>581</v>
      </c>
      <c r="AL73" s="960"/>
      <c r="AM73" s="960"/>
      <c r="AN73" s="960"/>
      <c r="AO73" s="910"/>
      <c r="AP73" s="961" t="s">
        <v>581</v>
      </c>
      <c r="AQ73" s="960"/>
      <c r="AR73" s="960"/>
      <c r="AS73" s="960"/>
      <c r="AT73" s="910"/>
      <c r="AU73" s="961" t="s">
        <v>581</v>
      </c>
      <c r="AV73" s="960"/>
      <c r="AW73" s="960"/>
      <c r="AX73" s="960"/>
      <c r="AY73" s="910"/>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596</v>
      </c>
      <c r="C74" s="954"/>
      <c r="D74" s="954"/>
      <c r="E74" s="954"/>
      <c r="F74" s="954"/>
      <c r="G74" s="954"/>
      <c r="H74" s="954"/>
      <c r="I74" s="954"/>
      <c r="J74" s="954"/>
      <c r="K74" s="954"/>
      <c r="L74" s="954"/>
      <c r="M74" s="954"/>
      <c r="N74" s="954"/>
      <c r="O74" s="954"/>
      <c r="P74" s="955"/>
      <c r="Q74" s="956">
        <v>202</v>
      </c>
      <c r="R74" s="911"/>
      <c r="S74" s="911"/>
      <c r="T74" s="911"/>
      <c r="U74" s="911"/>
      <c r="V74" s="911">
        <v>198</v>
      </c>
      <c r="W74" s="911"/>
      <c r="X74" s="911"/>
      <c r="Y74" s="911"/>
      <c r="Z74" s="911"/>
      <c r="AA74" s="911">
        <v>5</v>
      </c>
      <c r="AB74" s="911"/>
      <c r="AC74" s="911"/>
      <c r="AD74" s="911"/>
      <c r="AE74" s="911"/>
      <c r="AF74" s="911">
        <v>5</v>
      </c>
      <c r="AG74" s="911"/>
      <c r="AH74" s="911"/>
      <c r="AI74" s="911"/>
      <c r="AJ74" s="911"/>
      <c r="AK74" s="911">
        <v>5</v>
      </c>
      <c r="AL74" s="911"/>
      <c r="AM74" s="911"/>
      <c r="AN74" s="911"/>
      <c r="AO74" s="911"/>
      <c r="AP74" s="911" t="s">
        <v>581</v>
      </c>
      <c r="AQ74" s="911"/>
      <c r="AR74" s="911"/>
      <c r="AS74" s="911"/>
      <c r="AT74" s="911"/>
      <c r="AU74" s="911" t="s">
        <v>581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597</v>
      </c>
      <c r="C75" s="954"/>
      <c r="D75" s="954"/>
      <c r="E75" s="954"/>
      <c r="F75" s="954"/>
      <c r="G75" s="954"/>
      <c r="H75" s="954"/>
      <c r="I75" s="954"/>
      <c r="J75" s="954"/>
      <c r="K75" s="954"/>
      <c r="L75" s="954"/>
      <c r="M75" s="954"/>
      <c r="N75" s="954"/>
      <c r="O75" s="954"/>
      <c r="P75" s="955"/>
      <c r="Q75" s="959">
        <v>159644</v>
      </c>
      <c r="R75" s="960"/>
      <c r="S75" s="960"/>
      <c r="T75" s="960"/>
      <c r="U75" s="910"/>
      <c r="V75" s="961">
        <v>154242</v>
      </c>
      <c r="W75" s="960"/>
      <c r="X75" s="960"/>
      <c r="Y75" s="960"/>
      <c r="Z75" s="910"/>
      <c r="AA75" s="961">
        <v>5402</v>
      </c>
      <c r="AB75" s="960"/>
      <c r="AC75" s="960"/>
      <c r="AD75" s="960"/>
      <c r="AE75" s="910"/>
      <c r="AF75" s="961">
        <v>5402</v>
      </c>
      <c r="AG75" s="960"/>
      <c r="AH75" s="960"/>
      <c r="AI75" s="960"/>
      <c r="AJ75" s="910"/>
      <c r="AK75" s="961">
        <v>529</v>
      </c>
      <c r="AL75" s="960"/>
      <c r="AM75" s="960"/>
      <c r="AN75" s="960"/>
      <c r="AO75" s="910"/>
      <c r="AP75" s="961" t="s">
        <v>581</v>
      </c>
      <c r="AQ75" s="960"/>
      <c r="AR75" s="960"/>
      <c r="AS75" s="960"/>
      <c r="AT75" s="910"/>
      <c r="AU75" s="961" t="s">
        <v>581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9"/>
      <c r="R79" s="960"/>
      <c r="S79" s="960"/>
      <c r="T79" s="960"/>
      <c r="U79" s="910"/>
      <c r="V79" s="961"/>
      <c r="W79" s="960"/>
      <c r="X79" s="960"/>
      <c r="Y79" s="960"/>
      <c r="Z79" s="910"/>
      <c r="AA79" s="961"/>
      <c r="AB79" s="960"/>
      <c r="AC79" s="960"/>
      <c r="AD79" s="960"/>
      <c r="AE79" s="910"/>
      <c r="AF79" s="961"/>
      <c r="AG79" s="960"/>
      <c r="AH79" s="960"/>
      <c r="AI79" s="960"/>
      <c r="AJ79" s="910"/>
      <c r="AK79" s="961"/>
      <c r="AL79" s="960"/>
      <c r="AM79" s="960"/>
      <c r="AN79" s="960"/>
      <c r="AO79" s="910"/>
      <c r="AP79" s="961"/>
      <c r="AQ79" s="960"/>
      <c r="AR79" s="960"/>
      <c r="AS79" s="960"/>
      <c r="AT79" s="910"/>
      <c r="AU79" s="961"/>
      <c r="AV79" s="960"/>
      <c r="AW79" s="960"/>
      <c r="AX79" s="960"/>
      <c r="AY79" s="91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5533</v>
      </c>
      <c r="AG88" s="922"/>
      <c r="AH88" s="922"/>
      <c r="AI88" s="922"/>
      <c r="AJ88" s="922"/>
      <c r="AK88" s="919"/>
      <c r="AL88" s="919"/>
      <c r="AM88" s="919"/>
      <c r="AN88" s="919"/>
      <c r="AO88" s="919"/>
      <c r="AP88" s="922">
        <v>1975</v>
      </c>
      <c r="AQ88" s="922"/>
      <c r="AR88" s="922"/>
      <c r="AS88" s="922"/>
      <c r="AT88" s="922"/>
      <c r="AU88" s="922">
        <v>388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v>
      </c>
      <c r="CS102" s="930"/>
      <c r="CT102" s="930"/>
      <c r="CU102" s="930"/>
      <c r="CV102" s="973"/>
      <c r="CW102" s="972">
        <v>13</v>
      </c>
      <c r="CX102" s="930"/>
      <c r="CY102" s="930"/>
      <c r="CZ102" s="930"/>
      <c r="DA102" s="973"/>
      <c r="DB102" s="972">
        <v>7</v>
      </c>
      <c r="DC102" s="930"/>
      <c r="DD102" s="930"/>
      <c r="DE102" s="930"/>
      <c r="DF102" s="973"/>
      <c r="DG102" s="972" t="s">
        <v>603</v>
      </c>
      <c r="DH102" s="930"/>
      <c r="DI102" s="930"/>
      <c r="DJ102" s="930"/>
      <c r="DK102" s="973"/>
      <c r="DL102" s="972" t="s">
        <v>603</v>
      </c>
      <c r="DM102" s="930"/>
      <c r="DN102" s="930"/>
      <c r="DO102" s="930"/>
      <c r="DP102" s="973"/>
      <c r="DQ102" s="972">
        <v>5</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305</v>
      </c>
      <c r="AG109" s="975"/>
      <c r="AH109" s="975"/>
      <c r="AI109" s="975"/>
      <c r="AJ109" s="976"/>
      <c r="AK109" s="974" t="s">
        <v>304</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305</v>
      </c>
      <c r="BW109" s="975"/>
      <c r="BX109" s="975"/>
      <c r="BY109" s="975"/>
      <c r="BZ109" s="976"/>
      <c r="CA109" s="974" t="s">
        <v>304</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305</v>
      </c>
      <c r="DM109" s="975"/>
      <c r="DN109" s="975"/>
      <c r="DO109" s="975"/>
      <c r="DP109" s="976"/>
      <c r="DQ109" s="974" t="s">
        <v>304</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560406</v>
      </c>
      <c r="AB110" s="982"/>
      <c r="AC110" s="982"/>
      <c r="AD110" s="982"/>
      <c r="AE110" s="983"/>
      <c r="AF110" s="984">
        <v>563541</v>
      </c>
      <c r="AG110" s="982"/>
      <c r="AH110" s="982"/>
      <c r="AI110" s="982"/>
      <c r="AJ110" s="983"/>
      <c r="AK110" s="984">
        <v>578217</v>
      </c>
      <c r="AL110" s="982"/>
      <c r="AM110" s="982"/>
      <c r="AN110" s="982"/>
      <c r="AO110" s="983"/>
      <c r="AP110" s="985">
        <v>14</v>
      </c>
      <c r="AQ110" s="986"/>
      <c r="AR110" s="986"/>
      <c r="AS110" s="986"/>
      <c r="AT110" s="987"/>
      <c r="AU110" s="988" t="s">
        <v>72</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5213856</v>
      </c>
      <c r="BR110" s="1017"/>
      <c r="BS110" s="1017"/>
      <c r="BT110" s="1017"/>
      <c r="BU110" s="1017"/>
      <c r="BV110" s="1017">
        <v>5050966</v>
      </c>
      <c r="BW110" s="1017"/>
      <c r="BX110" s="1017"/>
      <c r="BY110" s="1017"/>
      <c r="BZ110" s="1017"/>
      <c r="CA110" s="1017">
        <v>5148001</v>
      </c>
      <c r="CB110" s="1017"/>
      <c r="CC110" s="1017"/>
      <c r="CD110" s="1017"/>
      <c r="CE110" s="1017"/>
      <c r="CF110" s="1031">
        <v>124.8</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129</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411</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411</v>
      </c>
      <c r="BR111" s="1010"/>
      <c r="BS111" s="1010"/>
      <c r="BT111" s="1010"/>
      <c r="BU111" s="1010"/>
      <c r="BV111" s="1010" t="s">
        <v>439</v>
      </c>
      <c r="BW111" s="1010"/>
      <c r="BX111" s="1010"/>
      <c r="BY111" s="1010"/>
      <c r="BZ111" s="1010"/>
      <c r="CA111" s="1010" t="s">
        <v>439</v>
      </c>
      <c r="CB111" s="1010"/>
      <c r="CC111" s="1010"/>
      <c r="CD111" s="1010"/>
      <c r="CE111" s="1010"/>
      <c r="CF111" s="1004" t="s">
        <v>441</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411</v>
      </c>
      <c r="DM111" s="1010"/>
      <c r="DN111" s="1010"/>
      <c r="DO111" s="1010"/>
      <c r="DP111" s="1010"/>
      <c r="DQ111" s="1010" t="s">
        <v>437</v>
      </c>
      <c r="DR111" s="1010"/>
      <c r="DS111" s="1010"/>
      <c r="DT111" s="1010"/>
      <c r="DU111" s="1010"/>
      <c r="DV111" s="1011" t="s">
        <v>411</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411</v>
      </c>
      <c r="AB112" s="1049"/>
      <c r="AC112" s="1049"/>
      <c r="AD112" s="1049"/>
      <c r="AE112" s="1050"/>
      <c r="AF112" s="1051" t="s">
        <v>411</v>
      </c>
      <c r="AG112" s="1049"/>
      <c r="AH112" s="1049"/>
      <c r="AI112" s="1049"/>
      <c r="AJ112" s="1050"/>
      <c r="AK112" s="1051" t="s">
        <v>411</v>
      </c>
      <c r="AL112" s="1049"/>
      <c r="AM112" s="1049"/>
      <c r="AN112" s="1049"/>
      <c r="AO112" s="1050"/>
      <c r="AP112" s="1052" t="s">
        <v>445</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767541</v>
      </c>
      <c r="BR112" s="1010"/>
      <c r="BS112" s="1010"/>
      <c r="BT112" s="1010"/>
      <c r="BU112" s="1010"/>
      <c r="BV112" s="1010">
        <v>691522</v>
      </c>
      <c r="BW112" s="1010"/>
      <c r="BX112" s="1010"/>
      <c r="BY112" s="1010"/>
      <c r="BZ112" s="1010"/>
      <c r="CA112" s="1010">
        <v>682913</v>
      </c>
      <c r="CB112" s="1010"/>
      <c r="CC112" s="1010"/>
      <c r="CD112" s="1010"/>
      <c r="CE112" s="1010"/>
      <c r="CF112" s="1004">
        <v>16.600000000000001</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448</v>
      </c>
      <c r="DH112" s="1010"/>
      <c r="DI112" s="1010"/>
      <c r="DJ112" s="1010"/>
      <c r="DK112" s="1010"/>
      <c r="DL112" s="1010" t="s">
        <v>439</v>
      </c>
      <c r="DM112" s="1010"/>
      <c r="DN112" s="1010"/>
      <c r="DO112" s="1010"/>
      <c r="DP112" s="1010"/>
      <c r="DQ112" s="1010" t="s">
        <v>448</v>
      </c>
      <c r="DR112" s="1010"/>
      <c r="DS112" s="1010"/>
      <c r="DT112" s="1010"/>
      <c r="DU112" s="1010"/>
      <c r="DV112" s="1011" t="s">
        <v>411</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80405</v>
      </c>
      <c r="AB113" s="1024"/>
      <c r="AC113" s="1024"/>
      <c r="AD113" s="1024"/>
      <c r="AE113" s="1025"/>
      <c r="AF113" s="1026">
        <v>75855</v>
      </c>
      <c r="AG113" s="1024"/>
      <c r="AH113" s="1024"/>
      <c r="AI113" s="1024"/>
      <c r="AJ113" s="1025"/>
      <c r="AK113" s="1026">
        <v>88844</v>
      </c>
      <c r="AL113" s="1024"/>
      <c r="AM113" s="1024"/>
      <c r="AN113" s="1024"/>
      <c r="AO113" s="1025"/>
      <c r="AP113" s="1027">
        <v>2.2000000000000002</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608079</v>
      </c>
      <c r="BR113" s="1010"/>
      <c r="BS113" s="1010"/>
      <c r="BT113" s="1010"/>
      <c r="BU113" s="1010"/>
      <c r="BV113" s="1010">
        <v>510121</v>
      </c>
      <c r="BW113" s="1010"/>
      <c r="BX113" s="1010"/>
      <c r="BY113" s="1010"/>
      <c r="BZ113" s="1010"/>
      <c r="CA113" s="1010">
        <v>388200</v>
      </c>
      <c r="CB113" s="1010"/>
      <c r="CC113" s="1010"/>
      <c r="CD113" s="1010"/>
      <c r="CE113" s="1010"/>
      <c r="CF113" s="1004">
        <v>9.4</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445</v>
      </c>
      <c r="DM113" s="1049"/>
      <c r="DN113" s="1049"/>
      <c r="DO113" s="1049"/>
      <c r="DP113" s="1050"/>
      <c r="DQ113" s="1051" t="s">
        <v>445</v>
      </c>
      <c r="DR113" s="1049"/>
      <c r="DS113" s="1049"/>
      <c r="DT113" s="1049"/>
      <c r="DU113" s="1050"/>
      <c r="DV113" s="1052" t="s">
        <v>439</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109747</v>
      </c>
      <c r="AB114" s="1049"/>
      <c r="AC114" s="1049"/>
      <c r="AD114" s="1049"/>
      <c r="AE114" s="1050"/>
      <c r="AF114" s="1051">
        <v>107601</v>
      </c>
      <c r="AG114" s="1049"/>
      <c r="AH114" s="1049"/>
      <c r="AI114" s="1049"/>
      <c r="AJ114" s="1050"/>
      <c r="AK114" s="1051">
        <v>120585</v>
      </c>
      <c r="AL114" s="1049"/>
      <c r="AM114" s="1049"/>
      <c r="AN114" s="1049"/>
      <c r="AO114" s="1050"/>
      <c r="AP114" s="1052">
        <v>2.9</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1289107</v>
      </c>
      <c r="BR114" s="1010"/>
      <c r="BS114" s="1010"/>
      <c r="BT114" s="1010"/>
      <c r="BU114" s="1010"/>
      <c r="BV114" s="1010">
        <v>1263722</v>
      </c>
      <c r="BW114" s="1010"/>
      <c r="BX114" s="1010"/>
      <c r="BY114" s="1010"/>
      <c r="BZ114" s="1010"/>
      <c r="CA114" s="1010">
        <v>1264741</v>
      </c>
      <c r="CB114" s="1010"/>
      <c r="CC114" s="1010"/>
      <c r="CD114" s="1010"/>
      <c r="CE114" s="1010"/>
      <c r="CF114" s="1004">
        <v>30.7</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445</v>
      </c>
      <c r="DH114" s="1049"/>
      <c r="DI114" s="1049"/>
      <c r="DJ114" s="1049"/>
      <c r="DK114" s="1050"/>
      <c r="DL114" s="1051" t="s">
        <v>439</v>
      </c>
      <c r="DM114" s="1049"/>
      <c r="DN114" s="1049"/>
      <c r="DO114" s="1049"/>
      <c r="DP114" s="1050"/>
      <c r="DQ114" s="1051" t="s">
        <v>439</v>
      </c>
      <c r="DR114" s="1049"/>
      <c r="DS114" s="1049"/>
      <c r="DT114" s="1049"/>
      <c r="DU114" s="1050"/>
      <c r="DV114" s="1052" t="s">
        <v>439</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441</v>
      </c>
      <c r="AB115" s="1024"/>
      <c r="AC115" s="1024"/>
      <c r="AD115" s="1024"/>
      <c r="AE115" s="1025"/>
      <c r="AF115" s="1026" t="s">
        <v>411</v>
      </c>
      <c r="AG115" s="1024"/>
      <c r="AH115" s="1024"/>
      <c r="AI115" s="1024"/>
      <c r="AJ115" s="1025"/>
      <c r="AK115" s="1026" t="s">
        <v>411</v>
      </c>
      <c r="AL115" s="1024"/>
      <c r="AM115" s="1024"/>
      <c r="AN115" s="1024"/>
      <c r="AO115" s="1025"/>
      <c r="AP115" s="1027" t="s">
        <v>411</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v>6931</v>
      </c>
      <c r="BR115" s="1010"/>
      <c r="BS115" s="1010"/>
      <c r="BT115" s="1010"/>
      <c r="BU115" s="1010"/>
      <c r="BV115" s="1010">
        <v>6731</v>
      </c>
      <c r="BW115" s="1010"/>
      <c r="BX115" s="1010"/>
      <c r="BY115" s="1010"/>
      <c r="BZ115" s="1010"/>
      <c r="CA115" s="1010">
        <v>5235</v>
      </c>
      <c r="CB115" s="1010"/>
      <c r="CC115" s="1010"/>
      <c r="CD115" s="1010"/>
      <c r="CE115" s="1010"/>
      <c r="CF115" s="1004">
        <v>0.1</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411</v>
      </c>
      <c r="DH115" s="1049"/>
      <c r="DI115" s="1049"/>
      <c r="DJ115" s="1049"/>
      <c r="DK115" s="1050"/>
      <c r="DL115" s="1051" t="s">
        <v>439</v>
      </c>
      <c r="DM115" s="1049"/>
      <c r="DN115" s="1049"/>
      <c r="DO115" s="1049"/>
      <c r="DP115" s="1050"/>
      <c r="DQ115" s="1051" t="s">
        <v>439</v>
      </c>
      <c r="DR115" s="1049"/>
      <c r="DS115" s="1049"/>
      <c r="DT115" s="1049"/>
      <c r="DU115" s="1050"/>
      <c r="DV115" s="1052" t="s">
        <v>439</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411</v>
      </c>
      <c r="AB116" s="1049"/>
      <c r="AC116" s="1049"/>
      <c r="AD116" s="1049"/>
      <c r="AE116" s="1050"/>
      <c r="AF116" s="1051" t="s">
        <v>439</v>
      </c>
      <c r="AG116" s="1049"/>
      <c r="AH116" s="1049"/>
      <c r="AI116" s="1049"/>
      <c r="AJ116" s="1050"/>
      <c r="AK116" s="1051" t="s">
        <v>439</v>
      </c>
      <c r="AL116" s="1049"/>
      <c r="AM116" s="1049"/>
      <c r="AN116" s="1049"/>
      <c r="AO116" s="1050"/>
      <c r="AP116" s="1052" t="s">
        <v>411</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v>200</v>
      </c>
      <c r="BR116" s="1010"/>
      <c r="BS116" s="1010"/>
      <c r="BT116" s="1010"/>
      <c r="BU116" s="1010"/>
      <c r="BV116" s="1010" t="s">
        <v>411</v>
      </c>
      <c r="BW116" s="1010"/>
      <c r="BX116" s="1010"/>
      <c r="BY116" s="1010"/>
      <c r="BZ116" s="1010"/>
      <c r="CA116" s="1010" t="s">
        <v>411</v>
      </c>
      <c r="CB116" s="1010"/>
      <c r="CC116" s="1010"/>
      <c r="CD116" s="1010"/>
      <c r="CE116" s="1010"/>
      <c r="CF116" s="1004" t="s">
        <v>439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448</v>
      </c>
      <c r="DH116" s="1049"/>
      <c r="DI116" s="1049"/>
      <c r="DJ116" s="1049"/>
      <c r="DK116" s="1050"/>
      <c r="DL116" s="1051" t="s">
        <v>411</v>
      </c>
      <c r="DM116" s="1049"/>
      <c r="DN116" s="1049"/>
      <c r="DO116" s="1049"/>
      <c r="DP116" s="1050"/>
      <c r="DQ116" s="1051" t="s">
        <v>445</v>
      </c>
      <c r="DR116" s="1049"/>
      <c r="DS116" s="1049"/>
      <c r="DT116" s="1049"/>
      <c r="DU116" s="1050"/>
      <c r="DV116" s="1052" t="s">
        <v>411</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750558</v>
      </c>
      <c r="AB117" s="1067"/>
      <c r="AC117" s="1067"/>
      <c r="AD117" s="1067"/>
      <c r="AE117" s="1068"/>
      <c r="AF117" s="1069">
        <v>746997</v>
      </c>
      <c r="AG117" s="1067"/>
      <c r="AH117" s="1067"/>
      <c r="AI117" s="1067"/>
      <c r="AJ117" s="1068"/>
      <c r="AK117" s="1069">
        <v>787646</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448</v>
      </c>
      <c r="BW117" s="1010"/>
      <c r="BX117" s="1010"/>
      <c r="BY117" s="1010"/>
      <c r="BZ117" s="1010"/>
      <c r="CA117" s="1010" t="s">
        <v>448</v>
      </c>
      <c r="CB117" s="1010"/>
      <c r="CC117" s="1010"/>
      <c r="CD117" s="1010"/>
      <c r="CE117" s="1010"/>
      <c r="CF117" s="1004" t="s">
        <v>439</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448</v>
      </c>
      <c r="DM117" s="1049"/>
      <c r="DN117" s="1049"/>
      <c r="DO117" s="1049"/>
      <c r="DP117" s="1050"/>
      <c r="DQ117" s="1051" t="s">
        <v>448</v>
      </c>
      <c r="DR117" s="1049"/>
      <c r="DS117" s="1049"/>
      <c r="DT117" s="1049"/>
      <c r="DU117" s="1050"/>
      <c r="DV117" s="1052" t="s">
        <v>448</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305</v>
      </c>
      <c r="AG118" s="975"/>
      <c r="AH118" s="975"/>
      <c r="AI118" s="975"/>
      <c r="AJ118" s="976"/>
      <c r="AK118" s="974" t="s">
        <v>304</v>
      </c>
      <c r="AL118" s="975"/>
      <c r="AM118" s="975"/>
      <c r="AN118" s="975"/>
      <c r="AO118" s="976"/>
      <c r="AP118" s="1061" t="s">
        <v>431</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411</v>
      </c>
      <c r="BR118" s="1088"/>
      <c r="BS118" s="1088"/>
      <c r="BT118" s="1088"/>
      <c r="BU118" s="1088"/>
      <c r="BV118" s="1088" t="s">
        <v>439</v>
      </c>
      <c r="BW118" s="1088"/>
      <c r="BX118" s="1088"/>
      <c r="BY118" s="1088"/>
      <c r="BZ118" s="1088"/>
      <c r="CA118" s="1088" t="s">
        <v>439</v>
      </c>
      <c r="CB118" s="1088"/>
      <c r="CC118" s="1088"/>
      <c r="CD118" s="1088"/>
      <c r="CE118" s="1088"/>
      <c r="CF118" s="1004" t="s">
        <v>439</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439</v>
      </c>
      <c r="DM118" s="1049"/>
      <c r="DN118" s="1049"/>
      <c r="DO118" s="1049"/>
      <c r="DP118" s="1050"/>
      <c r="DQ118" s="1051" t="s">
        <v>411</v>
      </c>
      <c r="DR118" s="1049"/>
      <c r="DS118" s="1049"/>
      <c r="DT118" s="1049"/>
      <c r="DU118" s="1050"/>
      <c r="DV118" s="1052" t="s">
        <v>439</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439</v>
      </c>
      <c r="AB119" s="982"/>
      <c r="AC119" s="982"/>
      <c r="AD119" s="982"/>
      <c r="AE119" s="983"/>
      <c r="AF119" s="984" t="s">
        <v>129</v>
      </c>
      <c r="AG119" s="982"/>
      <c r="AH119" s="982"/>
      <c r="AI119" s="982"/>
      <c r="AJ119" s="983"/>
      <c r="AK119" s="984" t="s">
        <v>411</v>
      </c>
      <c r="AL119" s="982"/>
      <c r="AM119" s="982"/>
      <c r="AN119" s="982"/>
      <c r="AO119" s="983"/>
      <c r="AP119" s="985" t="s">
        <v>129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466</v>
      </c>
      <c r="BP119" s="1096"/>
      <c r="BQ119" s="1087">
        <v>7885514</v>
      </c>
      <c r="BR119" s="1088"/>
      <c r="BS119" s="1088"/>
      <c r="BT119" s="1088"/>
      <c r="BU119" s="1088"/>
      <c r="BV119" s="1088">
        <v>7523062</v>
      </c>
      <c r="BW119" s="1088"/>
      <c r="BX119" s="1088"/>
      <c r="BY119" s="1088"/>
      <c r="BZ119" s="1088"/>
      <c r="CA119" s="1088">
        <v>7489090</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411</v>
      </c>
      <c r="DH119" s="1074"/>
      <c r="DI119" s="1074"/>
      <c r="DJ119" s="1074"/>
      <c r="DK119" s="1075"/>
      <c r="DL119" s="1073" t="s">
        <v>411</v>
      </c>
      <c r="DM119" s="1074"/>
      <c r="DN119" s="1074"/>
      <c r="DO119" s="1074"/>
      <c r="DP119" s="1075"/>
      <c r="DQ119" s="1073" t="s">
        <v>129</v>
      </c>
      <c r="DR119" s="1074"/>
      <c r="DS119" s="1074"/>
      <c r="DT119" s="1074"/>
      <c r="DU119" s="1075"/>
      <c r="DV119" s="1076" t="s">
        <v>411</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411</v>
      </c>
      <c r="AG120" s="1049"/>
      <c r="AH120" s="1049"/>
      <c r="AI120" s="1049"/>
      <c r="AJ120" s="1050"/>
      <c r="AK120" s="1051" t="s">
        <v>129</v>
      </c>
      <c r="AL120" s="1049"/>
      <c r="AM120" s="1049"/>
      <c r="AN120" s="1049"/>
      <c r="AO120" s="1050"/>
      <c r="AP120" s="1052" t="s">
        <v>411</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5732325</v>
      </c>
      <c r="BR120" s="1017"/>
      <c r="BS120" s="1017"/>
      <c r="BT120" s="1017"/>
      <c r="BU120" s="1017"/>
      <c r="BV120" s="1017">
        <v>6333638</v>
      </c>
      <c r="BW120" s="1017"/>
      <c r="BX120" s="1017"/>
      <c r="BY120" s="1017"/>
      <c r="BZ120" s="1017"/>
      <c r="CA120" s="1017">
        <v>5951908</v>
      </c>
      <c r="CB120" s="1017"/>
      <c r="CC120" s="1017"/>
      <c r="CD120" s="1017"/>
      <c r="CE120" s="1017"/>
      <c r="CF120" s="1031">
        <v>144.19999999999999</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v>683271</v>
      </c>
      <c r="DH120" s="1017"/>
      <c r="DI120" s="1017"/>
      <c r="DJ120" s="1017"/>
      <c r="DK120" s="1017"/>
      <c r="DL120" s="1017">
        <v>655940</v>
      </c>
      <c r="DM120" s="1017"/>
      <c r="DN120" s="1017"/>
      <c r="DO120" s="1017"/>
      <c r="DP120" s="1017"/>
      <c r="DQ120" s="1017">
        <v>658970</v>
      </c>
      <c r="DR120" s="1017"/>
      <c r="DS120" s="1017"/>
      <c r="DT120" s="1017"/>
      <c r="DU120" s="1017"/>
      <c r="DV120" s="1018">
        <v>16</v>
      </c>
      <c r="DW120" s="1018"/>
      <c r="DX120" s="1018"/>
      <c r="DY120" s="1018"/>
      <c r="DZ120" s="1019"/>
    </row>
    <row r="121" spans="1:130" s="246" customFormat="1" ht="26.25" customHeight="1" x14ac:dyDescent="0.15">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411</v>
      </c>
      <c r="AB121" s="1049"/>
      <c r="AC121" s="1049"/>
      <c r="AD121" s="1049"/>
      <c r="AE121" s="1050"/>
      <c r="AF121" s="1051" t="s">
        <v>129</v>
      </c>
      <c r="AG121" s="1049"/>
      <c r="AH121" s="1049"/>
      <c r="AI121" s="1049"/>
      <c r="AJ121" s="1050"/>
      <c r="AK121" s="1051" t="s">
        <v>411</v>
      </c>
      <c r="AL121" s="1049"/>
      <c r="AM121" s="1049"/>
      <c r="AN121" s="1049"/>
      <c r="AO121" s="1050"/>
      <c r="AP121" s="1052" t="s">
        <v>411</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163688</v>
      </c>
      <c r="BR121" s="1010"/>
      <c r="BS121" s="1010"/>
      <c r="BT121" s="1010"/>
      <c r="BU121" s="1010"/>
      <c r="BV121" s="1010">
        <v>140731</v>
      </c>
      <c r="BW121" s="1010"/>
      <c r="BX121" s="1010"/>
      <c r="BY121" s="1010"/>
      <c r="BZ121" s="1010"/>
      <c r="CA121" s="1010">
        <v>120182</v>
      </c>
      <c r="CB121" s="1010"/>
      <c r="CC121" s="1010"/>
      <c r="CD121" s="1010"/>
      <c r="CE121" s="1010"/>
      <c r="CF121" s="1004">
        <v>2.9</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39163</v>
      </c>
      <c r="DH121" s="1010"/>
      <c r="DI121" s="1010"/>
      <c r="DJ121" s="1010"/>
      <c r="DK121" s="1010"/>
      <c r="DL121" s="1010">
        <v>28066</v>
      </c>
      <c r="DM121" s="1010"/>
      <c r="DN121" s="1010"/>
      <c r="DO121" s="1010"/>
      <c r="DP121" s="1010"/>
      <c r="DQ121" s="1010">
        <v>19047</v>
      </c>
      <c r="DR121" s="1010"/>
      <c r="DS121" s="1010"/>
      <c r="DT121" s="1010"/>
      <c r="DU121" s="1010"/>
      <c r="DV121" s="1011">
        <v>0.5</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411</v>
      </c>
      <c r="AB122" s="1049"/>
      <c r="AC122" s="1049"/>
      <c r="AD122" s="1049"/>
      <c r="AE122" s="1050"/>
      <c r="AF122" s="1051" t="s">
        <v>129</v>
      </c>
      <c r="AG122" s="1049"/>
      <c r="AH122" s="1049"/>
      <c r="AI122" s="1049"/>
      <c r="AJ122" s="1050"/>
      <c r="AK122" s="1051" t="s">
        <v>411</v>
      </c>
      <c r="AL122" s="1049"/>
      <c r="AM122" s="1049"/>
      <c r="AN122" s="1049"/>
      <c r="AO122" s="1050"/>
      <c r="AP122" s="1052" t="s">
        <v>411</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4678730</v>
      </c>
      <c r="BR122" s="1088"/>
      <c r="BS122" s="1088"/>
      <c r="BT122" s="1088"/>
      <c r="BU122" s="1088"/>
      <c r="BV122" s="1088">
        <v>4512208</v>
      </c>
      <c r="BW122" s="1088"/>
      <c r="BX122" s="1088"/>
      <c r="BY122" s="1088"/>
      <c r="BZ122" s="1088"/>
      <c r="CA122" s="1088">
        <v>4536455</v>
      </c>
      <c r="CB122" s="1088"/>
      <c r="CC122" s="1088"/>
      <c r="CD122" s="1088"/>
      <c r="CE122" s="1088"/>
      <c r="CF122" s="1108">
        <v>109.9</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36297</v>
      </c>
      <c r="DH122" s="1010"/>
      <c r="DI122" s="1010"/>
      <c r="DJ122" s="1010"/>
      <c r="DK122" s="1010"/>
      <c r="DL122" s="1010">
        <v>1425</v>
      </c>
      <c r="DM122" s="1010"/>
      <c r="DN122" s="1010"/>
      <c r="DO122" s="1010"/>
      <c r="DP122" s="1010"/>
      <c r="DQ122" s="1010">
        <v>2509</v>
      </c>
      <c r="DR122" s="1010"/>
      <c r="DS122" s="1010"/>
      <c r="DT122" s="1010"/>
      <c r="DU122" s="1010"/>
      <c r="DV122" s="1011">
        <v>0.1</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439</v>
      </c>
      <c r="AB123" s="1049"/>
      <c r="AC123" s="1049"/>
      <c r="AD123" s="1049"/>
      <c r="AE123" s="1050"/>
      <c r="AF123" s="1051" t="s">
        <v>439</v>
      </c>
      <c r="AG123" s="1049"/>
      <c r="AH123" s="1049"/>
      <c r="AI123" s="1049"/>
      <c r="AJ123" s="1050"/>
      <c r="AK123" s="1051" t="s">
        <v>439</v>
      </c>
      <c r="AL123" s="1049"/>
      <c r="AM123" s="1049"/>
      <c r="AN123" s="1049"/>
      <c r="AO123" s="1050"/>
      <c r="AP123" s="1052" t="s">
        <v>439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477</v>
      </c>
      <c r="BP123" s="1096"/>
      <c r="BQ123" s="1155">
        <v>10574743</v>
      </c>
      <c r="BR123" s="1156"/>
      <c r="BS123" s="1156"/>
      <c r="BT123" s="1156"/>
      <c r="BU123" s="1156"/>
      <c r="BV123" s="1156">
        <v>10986577</v>
      </c>
      <c r="BW123" s="1156"/>
      <c r="BX123" s="1156"/>
      <c r="BY123" s="1156"/>
      <c r="BZ123" s="1156"/>
      <c r="CA123" s="1156">
        <v>10608545</v>
      </c>
      <c r="CB123" s="1156"/>
      <c r="CC123" s="1156"/>
      <c r="CD123" s="1156"/>
      <c r="CE123" s="1156"/>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v>8810</v>
      </c>
      <c r="DH123" s="1049"/>
      <c r="DI123" s="1049"/>
      <c r="DJ123" s="1049"/>
      <c r="DK123" s="1050"/>
      <c r="DL123" s="1051">
        <v>6091</v>
      </c>
      <c r="DM123" s="1049"/>
      <c r="DN123" s="1049"/>
      <c r="DO123" s="1049"/>
      <c r="DP123" s="1050"/>
      <c r="DQ123" s="1051">
        <v>2387</v>
      </c>
      <c r="DR123" s="1049"/>
      <c r="DS123" s="1049"/>
      <c r="DT123" s="1049"/>
      <c r="DU123" s="1050"/>
      <c r="DV123" s="1052">
        <v>0.1</v>
      </c>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479</v>
      </c>
      <c r="AL124" s="1049"/>
      <c r="AM124" s="1049"/>
      <c r="AN124" s="1049"/>
      <c r="AO124" s="1050"/>
      <c r="AP124" s="1052" t="s">
        <v>129</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482</v>
      </c>
      <c r="DR124" s="1074"/>
      <c r="DS124" s="1074"/>
      <c r="DT124" s="1074"/>
      <c r="DU124" s="1075"/>
      <c r="DV124" s="1076" t="s">
        <v>129</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479</v>
      </c>
      <c r="AL125" s="1049"/>
      <c r="AM125" s="1049"/>
      <c r="AN125" s="1049"/>
      <c r="AO125" s="1050"/>
      <c r="AP125" s="1052" t="s">
        <v>479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482</v>
      </c>
      <c r="DH125" s="1017"/>
      <c r="DI125" s="1017"/>
      <c r="DJ125" s="1017"/>
      <c r="DK125" s="1017"/>
      <c r="DL125" s="1017" t="s">
        <v>479</v>
      </c>
      <c r="DM125" s="1017"/>
      <c r="DN125" s="1017"/>
      <c r="DO125" s="1017"/>
      <c r="DP125" s="1017"/>
      <c r="DQ125" s="1017" t="s">
        <v>482</v>
      </c>
      <c r="DR125" s="1017"/>
      <c r="DS125" s="1017"/>
      <c r="DT125" s="1017"/>
      <c r="DU125" s="1017"/>
      <c r="DV125" s="1018" t="s">
        <v>482</v>
      </c>
      <c r="DW125" s="1018"/>
      <c r="DX125" s="1018"/>
      <c r="DY125" s="1018"/>
      <c r="DZ125" s="1019"/>
    </row>
    <row r="126" spans="1:130" s="246"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482</v>
      </c>
      <c r="DH126" s="1010"/>
      <c r="DI126" s="1010"/>
      <c r="DJ126" s="1010"/>
      <c r="DK126" s="1010"/>
      <c r="DL126" s="1010" t="s">
        <v>129</v>
      </c>
      <c r="DM126" s="1010"/>
      <c r="DN126" s="1010"/>
      <c r="DO126" s="1010"/>
      <c r="DP126" s="1010"/>
      <c r="DQ126" s="1010" t="s">
        <v>479</v>
      </c>
      <c r="DR126" s="1010"/>
      <c r="DS126" s="1010"/>
      <c r="DT126" s="1010"/>
      <c r="DU126" s="1010"/>
      <c r="DV126" s="1011" t="s">
        <v>129</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482</v>
      </c>
      <c r="DM127" s="1010"/>
      <c r="DN127" s="1010"/>
      <c r="DO127" s="1010"/>
      <c r="DP127" s="1010"/>
      <c r="DQ127" s="1010" t="s">
        <v>482</v>
      </c>
      <c r="DR127" s="1010"/>
      <c r="DS127" s="1010"/>
      <c r="DT127" s="1010"/>
      <c r="DU127" s="1010"/>
      <c r="DV127" s="1011" t="s">
        <v>129</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29583</v>
      </c>
      <c r="AB128" s="1138"/>
      <c r="AC128" s="1138"/>
      <c r="AD128" s="1138"/>
      <c r="AE128" s="1139"/>
      <c r="AF128" s="1140">
        <v>26335</v>
      </c>
      <c r="AG128" s="1138"/>
      <c r="AH128" s="1138"/>
      <c r="AI128" s="1138"/>
      <c r="AJ128" s="1139"/>
      <c r="AK128" s="1140">
        <v>23383</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v>6931</v>
      </c>
      <c r="DH128" s="1130"/>
      <c r="DI128" s="1130"/>
      <c r="DJ128" s="1130"/>
      <c r="DK128" s="1130"/>
      <c r="DL128" s="1130">
        <v>6731</v>
      </c>
      <c r="DM128" s="1130"/>
      <c r="DN128" s="1130"/>
      <c r="DO128" s="1130"/>
      <c r="DP128" s="1130"/>
      <c r="DQ128" s="1130">
        <v>5235</v>
      </c>
      <c r="DR128" s="1130"/>
      <c r="DS128" s="1130"/>
      <c r="DT128" s="1130"/>
      <c r="DU128" s="1130"/>
      <c r="DV128" s="1131">
        <v>0.1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4492609</v>
      </c>
      <c r="AB129" s="1049"/>
      <c r="AC129" s="1049"/>
      <c r="AD129" s="1049"/>
      <c r="AE129" s="1050"/>
      <c r="AF129" s="1051">
        <v>4463158</v>
      </c>
      <c r="AG129" s="1049"/>
      <c r="AH129" s="1049"/>
      <c r="AI129" s="1049"/>
      <c r="AJ129" s="1050"/>
      <c r="AK129" s="1051">
        <v>4570316</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446302</v>
      </c>
      <c r="AB130" s="1049"/>
      <c r="AC130" s="1049"/>
      <c r="AD130" s="1049"/>
      <c r="AE130" s="1050"/>
      <c r="AF130" s="1051">
        <v>448428</v>
      </c>
      <c r="AG130" s="1049"/>
      <c r="AH130" s="1049"/>
      <c r="AI130" s="1049"/>
      <c r="AJ130" s="1050"/>
      <c r="AK130" s="1051">
        <v>444119</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4046307</v>
      </c>
      <c r="AB131" s="1074"/>
      <c r="AC131" s="1074"/>
      <c r="AD131" s="1074"/>
      <c r="AE131" s="1075"/>
      <c r="AF131" s="1073">
        <v>4014730</v>
      </c>
      <c r="AG131" s="1074"/>
      <c r="AH131" s="1074"/>
      <c r="AI131" s="1074"/>
      <c r="AJ131" s="1075"/>
      <c r="AK131" s="1073">
        <v>4126197</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6.7882392510000003</v>
      </c>
      <c r="AB132" s="1190"/>
      <c r="AC132" s="1190"/>
      <c r="AD132" s="1190"/>
      <c r="AE132" s="1191"/>
      <c r="AF132" s="1192">
        <v>6.780879412</v>
      </c>
      <c r="AG132" s="1190"/>
      <c r="AH132" s="1190"/>
      <c r="AI132" s="1190"/>
      <c r="AJ132" s="1191"/>
      <c r="AK132" s="1192">
        <v>7.7588151999999999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5.9</v>
      </c>
      <c r="AB133" s="1173"/>
      <c r="AC133" s="1173"/>
      <c r="AD133" s="1173"/>
      <c r="AE133" s="1174"/>
      <c r="AF133" s="1172">
        <v>5.3</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54eVpG1z4PgWeiMrFTqcDXowqSf67+Jbpdij86wsc4QLKm28U9ZCgRNIWkMX3UIHprrB6gDheTcu9F6rCdrog==" saltValue="pX6uPf3TCFLxIoRi3Gem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whXNfpWhWr3HXlpovnES1kKZesj6aKWMiK4W2hGn+L3BP7Xzc+eBVLVKRJ0F5sWrj9WTgAQYXp3Uk/CrVwePQ==" saltValue="jq8LWOatRVVl9OlSLtNh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GZCRkRPzloAyT6aKVFDABJ2bJ7VTrTQnswlNcCqfQvBy4+Z0KJ5/VydhLTOv2NibMKz3wtJcHRLF8pKW6+7AQ==" saltValue="CBDAUJoadQx7fqnIBpcp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1265689</v>
      </c>
      <c r="AP9" s="312">
        <v>80208</v>
      </c>
      <c r="AQ9" s="313">
        <v>91459</v>
      </c>
      <c r="AR9" s="314">
        <v>-12.3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43493</v>
      </c>
      <c r="AP10" s="315">
        <v>2756</v>
      </c>
      <c r="AQ10" s="316">
        <v>7901</v>
      </c>
      <c r="AR10" s="317">
        <v>-65.099999999999994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158458</v>
      </c>
      <c r="AP11" s="315">
        <v>10042</v>
      </c>
      <c r="AQ11" s="316">
        <v>14810</v>
      </c>
      <c r="AR11" s="317">
        <v>-32.200000000000003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2479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73811</v>
      </c>
      <c r="AP14" s="315">
        <v>4678</v>
      </c>
      <c r="AQ14" s="316">
        <v>6599</v>
      </c>
      <c r="AR14" s="317">
        <v>-29.1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15492</v>
      </c>
      <c r="AP15" s="315">
        <v>982</v>
      </c>
      <c r="AQ15" s="316">
        <v>2390</v>
      </c>
      <c r="AR15" s="317">
        <v>-58.9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-89010</v>
      </c>
      <c r="AP16" s="315">
        <v>-5641</v>
      </c>
      <c r="AQ16" s="316">
        <v>-8364</v>
      </c>
      <c r="AR16" s="317">
        <v>-32.6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1467933</v>
      </c>
      <c r="AP17" s="315">
        <v>93025</v>
      </c>
      <c r="AQ17" s="316">
        <v>117274</v>
      </c>
      <c r="AR17" s="317">
        <v>-20.7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9.25</v>
      </c>
      <c r="AP21" s="328">
        <v>10.89</v>
      </c>
      <c r="AQ21" s="329">
        <v>-1.64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94.8</v>
      </c>
      <c r="AP22" s="333">
        <v>95.2</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578217</v>
      </c>
      <c r="AP32" s="342">
        <v>36642</v>
      </c>
      <c r="AQ32" s="343">
        <v>72398</v>
      </c>
      <c r="AR32" s="344">
        <v>-49.4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88844</v>
      </c>
      <c r="AP35" s="342">
        <v>5630</v>
      </c>
      <c r="AQ35" s="343">
        <v>20018</v>
      </c>
      <c r="AR35" s="344">
        <v>-71.900000000000006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120585</v>
      </c>
      <c r="AP36" s="342">
        <v>7642</v>
      </c>
      <c r="AQ36" s="343">
        <v>2674</v>
      </c>
      <c r="AR36" s="344">
        <v>185.8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518</v>
      </c>
      <c r="AP37" s="342" t="s">
        <v>518</v>
      </c>
      <c r="AQ37" s="343">
        <v>1011</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-23383</v>
      </c>
      <c r="AP39" s="342">
        <v>-1482</v>
      </c>
      <c r="AQ39" s="343">
        <v>-2985</v>
      </c>
      <c r="AR39" s="344">
        <v>-50.4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-444119</v>
      </c>
      <c r="AP40" s="342">
        <v>-28144</v>
      </c>
      <c r="AQ40" s="343">
        <v>-64844</v>
      </c>
      <c r="AR40" s="344">
        <v>-56.6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320144</v>
      </c>
      <c r="AP41" s="342">
        <v>20288</v>
      </c>
      <c r="AQ41" s="343">
        <v>28277</v>
      </c>
      <c r="AR41" s="344">
        <v>-28.3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1955030</v>
      </c>
      <c r="AN51" s="364">
        <v>117723</v>
      </c>
      <c r="AO51" s="365">
        <v>140.19999999999999</v>
      </c>
      <c r="AP51" s="366">
        <v>101693</v>
      </c>
      <c r="AQ51" s="367">
        <v>-13.9</v>
      </c>
      <c r="AR51" s="368">
        <v>154.1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798092</v>
      </c>
      <c r="AN52" s="372">
        <v>48058</v>
      </c>
      <c r="AO52" s="373">
        <v>319.10000000000002</v>
      </c>
      <c r="AP52" s="374">
        <v>51066</v>
      </c>
      <c r="AQ52" s="375">
        <v>-6.5</v>
      </c>
      <c r="AR52" s="376">
        <v>325.60000000000002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960765</v>
      </c>
      <c r="AN53" s="364">
        <v>58658</v>
      </c>
      <c r="AO53" s="365">
        <v>-50.2</v>
      </c>
      <c r="AP53" s="366">
        <v>96635</v>
      </c>
      <c r="AQ53" s="367">
        <v>-5</v>
      </c>
      <c r="AR53" s="368">
        <v>-45.2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233803</v>
      </c>
      <c r="AN54" s="372">
        <v>14275</v>
      </c>
      <c r="AO54" s="373">
        <v>-70.3</v>
      </c>
      <c r="AP54" s="374">
        <v>44408</v>
      </c>
      <c r="AQ54" s="375">
        <v>-13</v>
      </c>
      <c r="AR54" s="376">
        <v>-57.3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697356</v>
      </c>
      <c r="AN55" s="364">
        <v>43239</v>
      </c>
      <c r="AO55" s="365">
        <v>-26.3</v>
      </c>
      <c r="AP55" s="366">
        <v>97062</v>
      </c>
      <c r="AQ55" s="367">
        <v>0.4</v>
      </c>
      <c r="AR55" s="368">
        <v>-26.7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426029</v>
      </c>
      <c r="AN56" s="372">
        <v>26415</v>
      </c>
      <c r="AO56" s="373">
        <v>85</v>
      </c>
      <c r="AP56" s="374">
        <v>50112</v>
      </c>
      <c r="AQ56" s="375">
        <v>12.8</v>
      </c>
      <c r="AR56" s="376">
        <v>72.2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950989</v>
      </c>
      <c r="AN57" s="364">
        <v>59702</v>
      </c>
      <c r="AO57" s="365">
        <v>38.1</v>
      </c>
      <c r="AP57" s="366">
        <v>106005</v>
      </c>
      <c r="AQ57" s="367">
        <v>9.1999999999999993</v>
      </c>
      <c r="AR57" s="368">
        <v>28.9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381468</v>
      </c>
      <c r="AN58" s="372">
        <v>23948</v>
      </c>
      <c r="AO58" s="373">
        <v>-9.3000000000000007</v>
      </c>
      <c r="AP58" s="374">
        <v>58359</v>
      </c>
      <c r="AQ58" s="375">
        <v>16.5</v>
      </c>
      <c r="AR58" s="376">
        <v>-25.8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2055067</v>
      </c>
      <c r="AN59" s="364">
        <v>130232</v>
      </c>
      <c r="AO59" s="365">
        <v>118.1</v>
      </c>
      <c r="AP59" s="366">
        <v>98507</v>
      </c>
      <c r="AQ59" s="367">
        <v>-7.1</v>
      </c>
      <c r="AR59" s="368">
        <v>125.2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594749</v>
      </c>
      <c r="AN60" s="372">
        <v>37690</v>
      </c>
      <c r="AO60" s="373">
        <v>57.4</v>
      </c>
      <c r="AP60" s="374">
        <v>47567</v>
      </c>
      <c r="AQ60" s="375">
        <v>-18.5</v>
      </c>
      <c r="AR60" s="376">
        <v>75.900000000000006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1323841</v>
      </c>
      <c r="AN61" s="379">
        <v>81911</v>
      </c>
      <c r="AO61" s="380">
        <v>44</v>
      </c>
      <c r="AP61" s="381">
        <v>99980</v>
      </c>
      <c r="AQ61" s="382">
        <v>-3.3</v>
      </c>
      <c r="AR61" s="368">
        <v>47.3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486828</v>
      </c>
      <c r="AN62" s="372">
        <v>30077</v>
      </c>
      <c r="AO62" s="373">
        <v>76.400000000000006</v>
      </c>
      <c r="AP62" s="374">
        <v>50302</v>
      </c>
      <c r="AQ62" s="375">
        <v>-1.7</v>
      </c>
      <c r="AR62" s="376">
        <v>78.099999999999994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0aMC/ZuhmuYaAaR55cQ4jgocF9JzLM9fQHnddD6zJXfRIq/Ci1w27Pi6DvTn+VSdzXEmxZ215+Y9gWIKaGVDw==" saltValue="QDMa2Myvse9il8BGzqjI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bQpj2ElfyAK+JpCGkIbx8akToNBjLpZCRqkDbsbzI50A04W4ksUVUtVmcLZijBnVnmTlvZLmwx3LKZ5ks/PQ==" saltValue="dEhppukXYbQga2MdFdYb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NrYs6U6OYAPRzOJIASxqHWulv5Ldrrp+tDOd7InpiX3IbAL74vQSGfp5xBRZtWJnDONdR/CcqBiFuUTONn6w==" saltValue="HFQdnwq4tKOQ7ykvCyny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21.82</v>
      </c>
      <c r="G47" s="12">
        <v>26.2</v>
      </c>
      <c r="H47" s="12">
        <v>28.61</v>
      </c>
      <c r="I47" s="12">
        <v>28.69</v>
      </c>
      <c r="J47" s="13">
        <v>20.02</v>
      </c>
    </row>
    <row r="48" spans="2:10" ht="57.75" customHeight="1" x14ac:dyDescent="0.15">
      <c r="B48" s="14"/>
      <c r="C48" s="1234" t="s">
        <v>4</v>
      </c>
      <c r="D48" s="1234"/>
      <c r="E48" s="1235"/>
      <c r="F48" s="15">
        <v>4.29</v>
      </c>
      <c r="G48" s="16">
        <v>3.99</v>
      </c>
      <c r="H48" s="16">
        <v>4.5199999999999996</v>
      </c>
      <c r="I48" s="16">
        <v>4.75</v>
      </c>
      <c r="J48" s="17">
        <v>5.1100000000000003</v>
      </c>
    </row>
    <row r="49" spans="2:10" ht="57.75" customHeight="1" thickBot="1" x14ac:dyDescent="0.2">
      <c r="B49" s="18"/>
      <c r="C49" s="1236" t="s">
        <v>5</v>
      </c>
      <c r="D49" s="1236"/>
      <c r="E49" s="1237"/>
      <c r="F49" s="19">
        <v>4.46</v>
      </c>
      <c r="G49" s="20">
        <v>6.15</v>
      </c>
      <c r="H49" s="20">
        <v>15.14</v>
      </c>
      <c r="I49" s="20">
        <v>0.1</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wTwsabWQbgz2fLaLU1taZ3n2vMn1U+urxlHoWW2T/8tbbVu1FbYt6et6H5aacBU7419/OOlLKXbFGqTkS0t+Q==" saltValue="m+VRQ04Rn0nW07Hrrduu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2020-09-18T00:00:40Z</cp:lastPrinted>
  <dcterms:created xsi:type="dcterms:W3CDTF">2020-02-10T06:25:15Z</dcterms:created>
  <dcterms:modified xsi:type="dcterms:W3CDTF">2020-09-18T00:27:31Z</dcterms:modified>
  <cp:category/>
</cp:coreProperties>
</file>