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A632179E-AC1A-4018-874D-40E0873FF430}" xr6:coauthVersionLast="47" xr6:coauthVersionMax="47" xr10:uidLastSave="{00000000-0000-0000-0000-000000000000}"/>
  <bookViews>
    <workbookView xWindow="-108" yWindow="-108" windowWidth="23256" windowHeight="12576"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個表_処遇'!$A$1:$AH$27</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<sst xmlns="http://schemas.openxmlformats.org/spreadsheetml/2006/main" count="2995" uniqueCount="489">
  <si>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</si>
  <si>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</si>
  <si>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</si>
  <si>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</si>
  <si>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</si>
  <si>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</si>
  <si>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</si>
  <si>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</si>
  <si>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</si>
  <si>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</si>
  <si>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</si>
  <si>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</si>
  <si>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</si>
  <si>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</si>
  <si>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</si>
  <si>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</si>
  <si>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</si>
  <si>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</si>
  <si>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</si>
  <si>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</si>
  <si>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</si>
  <si>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</si>
  <si>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</si>
  <si>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</si>
  <si>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</si>
  <si>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</si>
  <si>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</si>
  <si>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</si>
  <si>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</si>
  <si>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</si>
  <si>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</si>
  <si>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</si>
  <si>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</si>
  <si>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</si>
  <si>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</si>
  <si>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</si>
  <si>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</si>
  <si>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</si>
  <si>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</si>
  <si>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</si>
  <si>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</si>
  <si>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</si>
  <si>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</si>
  <si>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</si>
  <si>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</si>
  <si>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</si>
  <si>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</si>
  <si>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</si>
  <si>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</si>
  <si>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</si>
  <si>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</si>
  <si>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</si>
  <si>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</si>
  <si>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</si>
  <si>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</si>
  <si>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</si>
  <si>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</si>
  <si>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</si>
  <si>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</si>
  <si>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</si>
  <si>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</si>
  <si>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</si>
  <si>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</si>
  <si>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</si>
  <si>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</si>
  <si>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</si>
  <si>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</si>
  <si>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</si>
  <si>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</si>
  <si>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</si>
  <si>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</si>
  <si>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</si>
  <si>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</si>
  <si>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</si>
  <si>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</si>
  <si>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</si>
  <si>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</si>
  <si>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</si>
  <si>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</si>
  <si>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</si>
  <si>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</si>
  <si>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</si>
  <si>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</si>
  <si>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</si>
  <si>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</si>
  <si>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</si>
  <si>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</si>
  <si>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</si>
  <si>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</si>
  <si>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</si>
  <si>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</si>
  <si>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</si>
  <si>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</si>
  <si>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</si>
  <si>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</si>
  <si>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</si>
  <si>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</si>
  <si>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</si>
  <si>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</si>
  <si>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</si>
  <si>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</si>
  <si>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</si>
  <si>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</si>
  <si>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</si>
  <si>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</si>
  <si>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</si>
  <si>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</si>
  <si>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</si>
  <si>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</si>
  <si>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</si>
  <si>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</si>
  <si>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</si>
  <si>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</si>
  <si>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</si>
  <si>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</si>
  <si>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</si>
  <si>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</si>
  <si>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</si>
  <si>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</si>
  <si>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</si>
  <si>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</si>
  <si>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</si>
  <si>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</si>
  <si>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</si>
  <si>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</si>
  <si>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</si>
  <si>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</si>
  <si>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</si>
  <si>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</si>
  <si>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</si>
  <si>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</si>
  <si>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</si>
  <si>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</si>
  <si>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</si>
  <si>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</si>
  <si>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</si>
  <si>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</si>
  <si>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</si>
  <si>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</si>
  <si>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</si>
  <si>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</si>
  <si>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</si>
  <si>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</si>
  <si>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</si>
  <si>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</si>
  <si>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</si>
  <si>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</si>
  <si>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</si>
  <si>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</si>
  <si>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</si>
  <si>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</si>
  <si>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</si>
  <si>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</si>
  <si>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</si>
  <si>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</si>
  <si>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</si>
  <si>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</si>
  <si>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</si>
  <si>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</si>
  <si>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</si>
  <si>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</si>
  <si>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</si>
  <si>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</si>
  <si>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</si>
  <si>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</si>
  <si>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</si>
  <si>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</si>
  <si>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</si>
  <si>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</si>
  <si>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</si>
  <si>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</si>
  <si>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</si>
  <si>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</si>
  <si>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</si>
  <si>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</si>
  <si>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</si>
  <si>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</si>
  <si>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</si>
  <si>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</si>
  <si>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</si>
  <si>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</si>
  <si>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</si>
  <si>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</si>
  <si>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</si>
  <si>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</si>
  <si>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</si>
  <si>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</si>
  <si>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</si>
  <si>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</si>
  <si>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</si>
  <si>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</si>
  <si>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</si>
  <si>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</si>
  <si>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</si>
  <si>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</si>
  <si>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</si>
  <si>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</si>
  <si>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</si>
  <si>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</si>
  <si>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</si>
  <si>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</si>
  <si>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</si>
  <si>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</si>
  <si>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</si>
  <si>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</si>
  <si>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</si>
  <si>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</si>
  <si>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</si>
  <si>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</si>
  <si>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</si>
  <si>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</si>
  <si>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</si>
  <si>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</si>
  <si>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</si>
  <si>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</si>
  <si>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</si>
  <si>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</si>
  <si>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</si>
  <si>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</si>
  <si>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</si>
  <si>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</si>
  <si>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</si>
  <si>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</si>
  <si>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</si>
  <si>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</si>
  <si>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</si>
  <si>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</si>
  <si>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</si>
  <si>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</si>
  <si>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</si>
  <si>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</si>
  <si>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</si>
  <si>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</si>
  <si>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</si>
  <si>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</si>
  <si>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</si>
  <si>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</si>
  <si>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</si>
  <si>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</si>
  <si>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</si>
  <si>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</si>
  <si>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</si>
  <si>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</si>
  <si>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</si>
  <si>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</si>
  <si>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</si>
  <si>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</si>
  <si>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</si>
  <si>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</si>
  <si>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</si>
  <si>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</si>
  <si>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</si>
  <si>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</si>
  <si>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</si>
  <si>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</si>
  <si>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</si>
  <si>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</si>
  <si>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</si>
  <si>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</si>
  <si>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</si>
  <si>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</si>
  <si>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</si>
  <si>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</si>
  <si>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</si>
  <si>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</si>
  <si>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</si>
  <si>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</si>
  <si>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</si>
  <si>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</si>
  <si>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</si>
  <si>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</si>
  <si>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</si>
  <si>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</si>
  <si>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</si>
  <si>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</si>
  <si>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</si>
  <si>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</si>
  <si>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</si>
  <si>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</si>
  <si>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</si>
  <si>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</si>
  <si>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</si>
  <si>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</si>
  <si>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</si>
  <si>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</si>
  <si>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</si>
  <si>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</si>
  <si>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</si>
  <si>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</si>
  <si>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</si>
  <si>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</si>
  <si>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</si>
  <si>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</si>
  <si>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</si>
  <si>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</si>
  <si>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</si>
  <si>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</si>
  <si>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</si>
  <si>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</si>
  <si>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</si>
  <si>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</si>
  <si>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</si>
  <si>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</si>
  <si>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</si>
  <si>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</si>
  <si>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</si>
  <si>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</si>
  <si>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</si>
  <si>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</si>
  <si>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</si>
  <si>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</si>
  <si>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</si>
  <si>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</si>
  <si>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</si>
  <si>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</si>
  <si>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</si>
  <si>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</si>
  <si>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</si>
  <si>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</si>
  <si>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</si>
  <si>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</si>
  <si>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</si>
  <si>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</si>
  <si>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</si>
  <si>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</si>
  <si>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</si>
  <si>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</si>
  <si>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</si>
  <si>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</si>
  <si>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</si>
  <si>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</si>
  <si>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</si>
  <si>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</si>
  <si>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</si>
  <si>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</si>
  <si>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</si>
  <si>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</si>
  <si>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</si>
  <si>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</si>
  <si>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</si>
  <si>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</si>
  <si>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</si>
  <si>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</si>
  <si>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</si>
  <si>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</si>
  <si>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</si>
  <si>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</si>
  <si>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</si>
  <si>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</si>
  <si>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</si>
  <si>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</si>
  <si>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</si>
  <si>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</si>
  <si>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</si>
  <si>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</si>
  <si>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</si>
  <si>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</si>
  <si>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</si>
  <si>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</si>
  <si>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</si>
  <si>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</si>
  <si>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</si>
  <si>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</si>
  <si>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</si>
  <si>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</si>
  <si>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</si>
  <si>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</si>
  <si>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</si>
  <si>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</si>
  <si>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</si>
  <si>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</si>
  <si>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</si>
  <si>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</si>
  <si>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</si>
  <si>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</si>
  <si>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</si>
  <si>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</si>
  <si>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</si>
  <si>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</si>
  <si>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</si>
  <si>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</si>
  <si>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</si>
  <si>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</si>
  <si>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</si>
  <si>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</si>
  <si>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</si>
  <si>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</si>
  <si>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</si>
  <si>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</si>
  <si>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</si>
  <si>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</si>
  <si>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</si>
  <si>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</si>
  <si>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</si>
  <si>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</si>
  <si>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</si>
  <si>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</si>
  <si>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</si>
  <si>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</si>
  <si>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</si>
  <si>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</si>
  <si>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</si>
  <si>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</si>
  <si>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</si>
  <si>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</si>
  <si>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</si>
  <si>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</si>
  <si>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</si>
  <si>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</si>
  <si>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</si>
  <si>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</si>
  <si>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</si>
  <si>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</si>
  <si>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</si>
  <si>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</si>
  <si>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</si>
  <si>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</si>
  <si>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</si>
  <si>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</si>
  <si>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</si>
  <si>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</si>
  <si>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</si>
  <si>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</si>
  <si>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</si>
  <si>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</si>
  <si>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</si>
  <si>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</si>
  <si>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</si>
  <si>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</si>
  <si>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</si>
  <si>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</si>
  <si>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</si>
  <si>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</si>
  <si>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</si>
  <si>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</si>
  <si>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</si>
  <si>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</si>
  <si>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</si>
  <si>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</si>
  <si>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</si>
  <si>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</si>
  <si>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</si>
  <si>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</si>
  <si>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</si>
  <si>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</si>
  <si>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</si>
  <si>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</si>
  <si>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</si>
  <si>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</si>
  <si>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</si>
  <si>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</si>
  <si>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</si>
  <si>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</si>
  <si>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</si>
  <si>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</si>
  <si>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</si>
  <si>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</si>
  <si>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</si>
  <si>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</si>
  <si>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</si>
  <si>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</si>
  <si>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</si>
  <si>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</si>
  <si>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</si>
  <si>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</si>
  <si>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</si>
  <si>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</si>
  <si>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</si>
  <si>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</si>
  <si>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</si>
  <si>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</si>
  <si>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</si>
  <si>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</si>
  <si>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</si>
  <si>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</si>
  <si>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</si>
  <si>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</si>
  <si>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</si>
  <si>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</si>
  <si>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</si>
  <si>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</si>
  <si>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</si>
  <si>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</si>
  <si>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</si>
  <si>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</si>
  <si>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</si>
  <si>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r>
      <rPr>
        <b/>
        <sz val="7"/>
        <color theme="1"/>
        <rFont val="ＭＳ Ｐ明朝"/>
        <family val="1"/>
        <charset val="128"/>
      </rP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</si>
  <si>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rPr>
        <b/>
        <sz val="7"/>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</si>
  <si>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rPr>
        <b/>
        <sz val="7"/>
        <color theme="1"/>
        <rFont val="ＭＳ Ｐ明朝"/>
        <family val="1"/>
        <charset val="128"/>
      </rP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</si>
</sst>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7"/>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6" fillId="0" borderId="0" xfId="0" applyFont="1" applyFill="1" applyBorder="1" applyAlignment="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115050"/>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8852260"/>
              <a:ext cx="174381" cy="21541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25252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2056323"/>
              <a:ext cx="174381" cy="5451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219</xdr:row>
          <xdr:rowOff>228600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219</xdr:row>
          <xdr:rowOff>228600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210</xdr:row>
          <xdr:rowOff>236220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88377" y="50508877"/>
              <a:ext cx="174381" cy="5861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202</xdr:row>
          <xdr:rowOff>236220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88377" y="25726292"/>
              <a:ext cx="174381" cy="6418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113</xdr:row>
          <xdr:rowOff>228600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88377" y="29981769"/>
              <a:ext cx="174381" cy="6418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126</xdr:row>
          <xdr:rowOff>236220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88377" y="33188031"/>
              <a:ext cx="174381" cy="6213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137</xdr:row>
          <xdr:rowOff>228600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88377" y="37402477"/>
              <a:ext cx="174381" cy="688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152</xdr:row>
          <xdr:rowOff>228600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88377" y="41206615"/>
              <a:ext cx="174381" cy="6418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162</xdr:row>
          <xdr:rowOff>228600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88377" y="43744662"/>
              <a:ext cx="174381" cy="6418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170</xdr:row>
          <xdr:rowOff>228600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80" zoomScaleNormal="90" zoomScaleSheetLayoutView="80" workbookViewId="0">
      <selection activeCell="D6" sqref="D6"/>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1" t="s">
        <v>458</v>
      </c>
      <c r="B1" s="811"/>
      <c r="C1" s="811"/>
      <c r="D1" s="811"/>
      <c r="E1" s="811"/>
    </row>
    <row r="2" spans="1:5" ht="16.8" thickTop="1">
      <c r="A2" s="812" t="s">
        <v>336</v>
      </c>
      <c r="B2" s="812"/>
      <c r="C2" s="812"/>
      <c r="D2" s="812"/>
      <c r="E2" s="812"/>
    </row>
    <row r="3" spans="1:5" s="26" customFormat="1" ht="8.1" customHeight="1">
      <c r="A3" s="813"/>
      <c r="B3" s="813"/>
      <c r="C3" s="813"/>
      <c r="D3" s="813"/>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10.4" customHeight="1">
      <c r="A7" s="31" t="s">
        <v>197</v>
      </c>
      <c r="B7" s="30">
        <v>1</v>
      </c>
      <c r="C7" s="148" t="s">
        <v>34</v>
      </c>
      <c r="D7" s="45" t="s">
        <v>262</v>
      </c>
      <c r="E7" s="32" t="s">
        <v>198</v>
      </c>
    </row>
    <row r="8" spans="1:5" ht="60" customHeight="1">
      <c r="A8" s="31" t="s">
        <v>244</v>
      </c>
      <c r="B8" s="30" t="s">
        <v>333</v>
      </c>
      <c r="C8" s="148" t="s">
        <v>11</v>
      </c>
      <c r="D8" s="45" t="s">
        <v>480</v>
      </c>
      <c r="E8" s="32" t="s">
        <v>198</v>
      </c>
    </row>
    <row r="9" spans="1:5" ht="60" customHeight="1">
      <c r="A9" s="31" t="s">
        <v>199</v>
      </c>
      <c r="B9" s="30" t="s">
        <v>333</v>
      </c>
      <c r="C9" s="148" t="s">
        <v>11</v>
      </c>
      <c r="D9" s="45" t="s">
        <v>481</v>
      </c>
      <c r="E9" s="32" t="s">
        <v>198</v>
      </c>
    </row>
    <row r="10" spans="1:5" ht="72" customHeight="1">
      <c r="A10" s="31" t="s">
        <v>456</v>
      </c>
      <c r="B10" s="30" t="s">
        <v>333</v>
      </c>
      <c r="C10" s="148" t="s">
        <v>11</v>
      </c>
      <c r="D10" s="45" t="s">
        <v>482</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4" t="s">
        <v>200</v>
      </c>
      <c r="B18" s="814"/>
      <c r="C18" s="814"/>
      <c r="D18" s="814"/>
    </row>
    <row r="19" spans="1:6" ht="5.25" customHeight="1">
      <c r="A19" s="549"/>
      <c r="B19" s="549"/>
      <c r="C19" s="549"/>
      <c r="D19" s="549"/>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10" t="s">
        <v>310</v>
      </c>
      <c r="B25" s="810"/>
      <c r="C25" s="810"/>
      <c r="D25" s="810"/>
      <c r="F25" s="559"/>
    </row>
    <row r="26" spans="1:6" s="558" customFormat="1" ht="16.2">
      <c r="A26" s="809" t="s">
        <v>311</v>
      </c>
      <c r="B26" s="809"/>
      <c r="C26" s="809"/>
      <c r="D26" s="809"/>
      <c r="E26" s="809"/>
      <c r="F26" s="809"/>
    </row>
    <row r="27" spans="1:6" s="558" customFormat="1" ht="35.25" customHeight="1">
      <c r="A27" s="809" t="s">
        <v>459</v>
      </c>
      <c r="B27" s="809"/>
      <c r="C27" s="809"/>
      <c r="D27" s="809"/>
      <c r="E27" s="809"/>
      <c r="F27" s="809"/>
    </row>
    <row r="28" spans="1:6" s="39" customFormat="1" ht="9" customHeight="1">
      <c r="A28" s="557"/>
      <c r="B28" s="557"/>
      <c r="C28" s="557"/>
      <c r="D28" s="557"/>
      <c r="F28" s="556"/>
    </row>
    <row r="29" spans="1:6" ht="17.25" customHeight="1">
      <c r="A29" s="37" t="s">
        <v>457</v>
      </c>
      <c r="B29" s="36"/>
    </row>
    <row r="30" spans="1:6" s="151" customFormat="1" ht="17.25" customHeight="1">
      <c r="A30" s="809" t="s">
        <v>460</v>
      </c>
      <c r="B30" s="809"/>
      <c r="C30" s="809"/>
      <c r="D30" s="809"/>
      <c r="E30" s="809"/>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1" sqref="Z31:Z32"/>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s>
  <sheetData>
    <row r="1" spans="1:29" ht="20.100000000000001" customHeight="1">
      <c r="A1" s="649" t="s">
        <v>420</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403</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402</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1"/>
      <c r="D11" s="822"/>
      <c r="E11" s="822"/>
      <c r="F11" s="822"/>
      <c r="G11" s="822"/>
      <c r="H11" s="822"/>
      <c r="I11" s="822"/>
      <c r="J11" s="822"/>
      <c r="K11" s="822"/>
      <c r="L11" s="823"/>
      <c r="M11" s="151"/>
      <c r="N11" s="151"/>
      <c r="O11" s="151"/>
      <c r="P11" s="151"/>
      <c r="Q11" s="151"/>
      <c r="R11" s="151"/>
      <c r="S11" s="151"/>
      <c r="T11" s="151"/>
      <c r="U11" s="151"/>
      <c r="V11" s="151"/>
      <c r="W11" s="151"/>
      <c r="X11" s="151"/>
      <c r="Y11" s="151"/>
      <c r="Z11" s="151"/>
      <c r="AA11" s="151"/>
    </row>
    <row r="12" spans="1:29" ht="13.5" customHeight="1">
      <c r="A12" s="151"/>
      <c r="B12" s="638"/>
      <c r="C12" s="876"/>
      <c r="D12" s="876"/>
      <c r="E12" s="876"/>
      <c r="F12" s="876"/>
      <c r="G12" s="876"/>
      <c r="H12" s="876"/>
      <c r="I12" s="876"/>
      <c r="J12" s="876"/>
      <c r="K12" s="876"/>
      <c r="L12" s="876"/>
      <c r="M12" s="876"/>
      <c r="N12" s="876"/>
      <c r="O12" s="876"/>
      <c r="P12" s="876"/>
      <c r="Q12" s="876"/>
      <c r="R12" s="876"/>
      <c r="S12" s="876"/>
      <c r="T12" s="876"/>
      <c r="U12" s="876"/>
      <c r="V12" s="876"/>
      <c r="W12" s="876"/>
      <c r="X12" s="876"/>
      <c r="Y12" s="876"/>
      <c r="Z12" s="876"/>
      <c r="AA12" s="87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8" t="s">
        <v>9</v>
      </c>
      <c r="D15" s="828"/>
      <c r="E15" s="828"/>
      <c r="F15" s="828"/>
      <c r="G15" s="828"/>
      <c r="H15" s="828"/>
      <c r="I15" s="828"/>
      <c r="J15" s="828"/>
      <c r="K15" s="828"/>
      <c r="L15" s="829"/>
      <c r="M15" s="841"/>
      <c r="N15" s="842"/>
      <c r="O15" s="842"/>
      <c r="P15" s="842"/>
      <c r="Q15" s="842"/>
      <c r="R15" s="842"/>
      <c r="S15" s="842"/>
      <c r="T15" s="842"/>
      <c r="U15" s="842"/>
      <c r="V15" s="842"/>
      <c r="W15" s="843"/>
      <c r="X15" s="844"/>
      <c r="Y15" s="151"/>
      <c r="Z15" s="151"/>
      <c r="AA15" s="151"/>
    </row>
    <row r="16" spans="1:29" ht="20.100000000000001" customHeight="1" thickBot="1">
      <c r="A16" s="151"/>
      <c r="B16" s="154"/>
      <c r="C16" s="828" t="s">
        <v>100</v>
      </c>
      <c r="D16" s="828"/>
      <c r="E16" s="828"/>
      <c r="F16" s="828"/>
      <c r="G16" s="828"/>
      <c r="H16" s="828"/>
      <c r="I16" s="828"/>
      <c r="J16" s="828"/>
      <c r="K16" s="828"/>
      <c r="L16" s="829"/>
      <c r="M16" s="845"/>
      <c r="N16" s="846"/>
      <c r="O16" s="846"/>
      <c r="P16" s="846"/>
      <c r="Q16" s="846"/>
      <c r="R16" s="846"/>
      <c r="S16" s="846"/>
      <c r="T16" s="846"/>
      <c r="U16" s="847"/>
      <c r="V16" s="847"/>
      <c r="W16" s="848"/>
      <c r="X16" s="849"/>
      <c r="Y16" s="151"/>
      <c r="Z16" s="151"/>
      <c r="AA16" s="151"/>
      <c r="AC16" t="s">
        <v>113</v>
      </c>
    </row>
    <row r="17" spans="1:29" ht="20.100000000000001" customHeight="1" thickBot="1">
      <c r="A17" s="151"/>
      <c r="B17" s="153" t="s">
        <v>101</v>
      </c>
      <c r="C17" s="828" t="s">
        <v>8</v>
      </c>
      <c r="D17" s="828"/>
      <c r="E17" s="828"/>
      <c r="F17" s="828"/>
      <c r="G17" s="828"/>
      <c r="H17" s="828"/>
      <c r="I17" s="828"/>
      <c r="J17" s="828"/>
      <c r="K17" s="828"/>
      <c r="L17" s="829"/>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8" t="s">
        <v>105</v>
      </c>
      <c r="D18" s="828"/>
      <c r="E18" s="828"/>
      <c r="F18" s="828"/>
      <c r="G18" s="828"/>
      <c r="H18" s="828"/>
      <c r="I18" s="828"/>
      <c r="J18" s="828"/>
      <c r="K18" s="828"/>
      <c r="L18" s="829"/>
      <c r="M18" s="845"/>
      <c r="N18" s="846"/>
      <c r="O18" s="846"/>
      <c r="P18" s="846"/>
      <c r="Q18" s="846"/>
      <c r="R18" s="846"/>
      <c r="S18" s="846"/>
      <c r="T18" s="846"/>
      <c r="U18" s="850"/>
      <c r="V18" s="850"/>
      <c r="W18" s="851"/>
      <c r="X18" s="852"/>
      <c r="Y18" s="151"/>
      <c r="Z18" s="151"/>
      <c r="AA18" s="151"/>
    </row>
    <row r="19" spans="1:29" ht="20.100000000000001" customHeight="1">
      <c r="A19" s="151"/>
      <c r="B19" s="154"/>
      <c r="C19" s="828" t="s">
        <v>106</v>
      </c>
      <c r="D19" s="828"/>
      <c r="E19" s="828"/>
      <c r="F19" s="828"/>
      <c r="G19" s="828"/>
      <c r="H19" s="828"/>
      <c r="I19" s="828"/>
      <c r="J19" s="828"/>
      <c r="K19" s="828"/>
      <c r="L19" s="829"/>
      <c r="M19" s="845"/>
      <c r="N19" s="846"/>
      <c r="O19" s="846"/>
      <c r="P19" s="846"/>
      <c r="Q19" s="846"/>
      <c r="R19" s="846"/>
      <c r="S19" s="846"/>
      <c r="T19" s="846"/>
      <c r="U19" s="846"/>
      <c r="V19" s="846"/>
      <c r="W19" s="853"/>
      <c r="X19" s="854"/>
      <c r="Y19" s="151"/>
      <c r="Z19" s="151"/>
      <c r="AA19" s="151"/>
    </row>
    <row r="20" spans="1:29" ht="20.100000000000001" customHeight="1">
      <c r="A20" s="151"/>
      <c r="B20" s="153" t="s">
        <v>102</v>
      </c>
      <c r="C20" s="828" t="s">
        <v>95</v>
      </c>
      <c r="D20" s="828"/>
      <c r="E20" s="828"/>
      <c r="F20" s="828"/>
      <c r="G20" s="828"/>
      <c r="H20" s="828"/>
      <c r="I20" s="828"/>
      <c r="J20" s="828"/>
      <c r="K20" s="828"/>
      <c r="L20" s="829"/>
      <c r="M20" s="830"/>
      <c r="N20" s="831"/>
      <c r="O20" s="831"/>
      <c r="P20" s="831"/>
      <c r="Q20" s="831"/>
      <c r="R20" s="831"/>
      <c r="S20" s="831"/>
      <c r="T20" s="831"/>
      <c r="U20" s="831"/>
      <c r="V20" s="831"/>
      <c r="W20" s="832"/>
      <c r="X20" s="833"/>
      <c r="Y20" s="151"/>
      <c r="Z20" s="151"/>
      <c r="AA20" s="151"/>
    </row>
    <row r="21" spans="1:29" ht="20.100000000000001" customHeight="1">
      <c r="A21" s="151"/>
      <c r="B21" s="154"/>
      <c r="C21" s="828" t="s">
        <v>96</v>
      </c>
      <c r="D21" s="828"/>
      <c r="E21" s="828"/>
      <c r="F21" s="828"/>
      <c r="G21" s="828"/>
      <c r="H21" s="828"/>
      <c r="I21" s="828"/>
      <c r="J21" s="828"/>
      <c r="K21" s="828"/>
      <c r="L21" s="829"/>
      <c r="M21" s="860"/>
      <c r="N21" s="861"/>
      <c r="O21" s="861"/>
      <c r="P21" s="861"/>
      <c r="Q21" s="861"/>
      <c r="R21" s="861"/>
      <c r="S21" s="861"/>
      <c r="T21" s="861"/>
      <c r="U21" s="861"/>
      <c r="V21" s="861"/>
      <c r="W21" s="862"/>
      <c r="X21" s="863"/>
      <c r="Y21" s="151"/>
      <c r="Z21" s="151"/>
      <c r="AA21" s="151"/>
    </row>
    <row r="22" spans="1:29" ht="20.100000000000001" customHeight="1">
      <c r="A22" s="151"/>
      <c r="B22" s="819" t="s">
        <v>149</v>
      </c>
      <c r="C22" s="828" t="s">
        <v>9</v>
      </c>
      <c r="D22" s="828"/>
      <c r="E22" s="828"/>
      <c r="F22" s="828"/>
      <c r="G22" s="828"/>
      <c r="H22" s="828"/>
      <c r="I22" s="828"/>
      <c r="J22" s="828"/>
      <c r="K22" s="828"/>
      <c r="L22" s="829"/>
      <c r="M22" s="830"/>
      <c r="N22" s="831"/>
      <c r="O22" s="831"/>
      <c r="P22" s="831"/>
      <c r="Q22" s="831"/>
      <c r="R22" s="831"/>
      <c r="S22" s="831"/>
      <c r="T22" s="831"/>
      <c r="U22" s="831"/>
      <c r="V22" s="831"/>
      <c r="W22" s="832"/>
      <c r="X22" s="833"/>
      <c r="Y22" s="151"/>
      <c r="Z22" s="151"/>
      <c r="AA22" s="151"/>
    </row>
    <row r="23" spans="1:29" ht="20.100000000000001" customHeight="1">
      <c r="A23" s="151"/>
      <c r="B23" s="820"/>
      <c r="C23" s="859" t="s">
        <v>146</v>
      </c>
      <c r="D23" s="859"/>
      <c r="E23" s="859"/>
      <c r="F23" s="859"/>
      <c r="G23" s="859"/>
      <c r="H23" s="859"/>
      <c r="I23" s="859"/>
      <c r="J23" s="859"/>
      <c r="K23" s="859"/>
      <c r="L23" s="859"/>
      <c r="M23" s="830"/>
      <c r="N23" s="831"/>
      <c r="O23" s="831"/>
      <c r="P23" s="831"/>
      <c r="Q23" s="831"/>
      <c r="R23" s="831"/>
      <c r="S23" s="831"/>
      <c r="T23" s="831"/>
      <c r="U23" s="831"/>
      <c r="V23" s="831"/>
      <c r="W23" s="832"/>
      <c r="X23" s="833"/>
      <c r="Y23" s="151"/>
      <c r="Z23" s="151"/>
      <c r="AA23" s="151"/>
    </row>
    <row r="24" spans="1:29" ht="20.100000000000001" customHeight="1">
      <c r="A24" s="151"/>
      <c r="B24" s="153" t="s">
        <v>147</v>
      </c>
      <c r="C24" s="828" t="s">
        <v>0</v>
      </c>
      <c r="D24" s="828"/>
      <c r="E24" s="828"/>
      <c r="F24" s="828"/>
      <c r="G24" s="828"/>
      <c r="H24" s="828"/>
      <c r="I24" s="828"/>
      <c r="J24" s="828"/>
      <c r="K24" s="828"/>
      <c r="L24" s="829"/>
      <c r="M24" s="855"/>
      <c r="N24" s="856"/>
      <c r="O24" s="856"/>
      <c r="P24" s="856"/>
      <c r="Q24" s="856"/>
      <c r="R24" s="856"/>
      <c r="S24" s="856"/>
      <c r="T24" s="856"/>
      <c r="U24" s="856"/>
      <c r="V24" s="856"/>
      <c r="W24" s="857"/>
      <c r="X24" s="858"/>
      <c r="Y24" s="151"/>
      <c r="Z24" s="151"/>
      <c r="AA24" s="151"/>
    </row>
    <row r="25" spans="1:29" ht="20.100000000000001" customHeight="1">
      <c r="A25" s="151"/>
      <c r="B25" s="161"/>
      <c r="C25" s="828" t="s">
        <v>1</v>
      </c>
      <c r="D25" s="828"/>
      <c r="E25" s="828"/>
      <c r="F25" s="828"/>
      <c r="G25" s="828"/>
      <c r="H25" s="828"/>
      <c r="I25" s="828"/>
      <c r="J25" s="828"/>
      <c r="K25" s="828"/>
      <c r="L25" s="829"/>
      <c r="M25" s="830"/>
      <c r="N25" s="831"/>
      <c r="O25" s="831"/>
      <c r="P25" s="831"/>
      <c r="Q25" s="831"/>
      <c r="R25" s="831"/>
      <c r="S25" s="831"/>
      <c r="T25" s="831"/>
      <c r="U25" s="831"/>
      <c r="V25" s="831"/>
      <c r="W25" s="832"/>
      <c r="X25" s="833"/>
      <c r="Y25" s="151"/>
      <c r="Z25" s="151"/>
      <c r="AA25" s="151"/>
    </row>
    <row r="26" spans="1:29" ht="20.100000000000001" customHeight="1" thickBot="1">
      <c r="A26" s="151"/>
      <c r="B26" s="162"/>
      <c r="C26" s="828" t="s">
        <v>148</v>
      </c>
      <c r="D26" s="828"/>
      <c r="E26" s="828"/>
      <c r="F26" s="828"/>
      <c r="G26" s="828"/>
      <c r="H26" s="828"/>
      <c r="I26" s="828"/>
      <c r="J26" s="828"/>
      <c r="K26" s="828"/>
      <c r="L26" s="829"/>
      <c r="M26" s="824"/>
      <c r="N26" s="825"/>
      <c r="O26" s="825"/>
      <c r="P26" s="825"/>
      <c r="Q26" s="825"/>
      <c r="R26" s="825"/>
      <c r="S26" s="825"/>
      <c r="T26" s="825"/>
      <c r="U26" s="825"/>
      <c r="V26" s="825"/>
      <c r="W26" s="826"/>
      <c r="X26" s="827"/>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404</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401</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4" t="s">
        <v>485</v>
      </c>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719"/>
    </row>
    <row r="31" spans="1:29" ht="27" customHeight="1">
      <c r="A31" s="151"/>
      <c r="B31" s="864" t="s">
        <v>103</v>
      </c>
      <c r="C31" s="866" t="s">
        <v>104</v>
      </c>
      <c r="D31" s="866"/>
      <c r="E31" s="866"/>
      <c r="F31" s="866"/>
      <c r="G31" s="866"/>
      <c r="H31" s="866"/>
      <c r="I31" s="866"/>
      <c r="J31" s="866"/>
      <c r="K31" s="866"/>
      <c r="L31" s="867"/>
      <c r="M31" s="872" t="s">
        <v>108</v>
      </c>
      <c r="N31" s="866"/>
      <c r="O31" s="866"/>
      <c r="P31" s="866"/>
      <c r="Q31" s="867"/>
      <c r="R31" s="878" t="s">
        <v>182</v>
      </c>
      <c r="S31" s="879"/>
      <c r="T31" s="879"/>
      <c r="U31" s="879"/>
      <c r="V31" s="879"/>
      <c r="W31" s="880"/>
      <c r="X31" s="864" t="s">
        <v>109</v>
      </c>
      <c r="Y31" s="864" t="s">
        <v>110</v>
      </c>
      <c r="Z31" s="836" t="s">
        <v>484</v>
      </c>
      <c r="AA31" s="836" t="s">
        <v>112</v>
      </c>
      <c r="AB31" s="875"/>
    </row>
    <row r="32" spans="1:29" ht="27" customHeight="1" thickBot="1">
      <c r="A32" s="151"/>
      <c r="B32" s="865"/>
      <c r="C32" s="868"/>
      <c r="D32" s="868"/>
      <c r="E32" s="868"/>
      <c r="F32" s="868"/>
      <c r="G32" s="868"/>
      <c r="H32" s="868"/>
      <c r="I32" s="868"/>
      <c r="J32" s="868"/>
      <c r="K32" s="868"/>
      <c r="L32" s="869"/>
      <c r="M32" s="873"/>
      <c r="N32" s="868"/>
      <c r="O32" s="868"/>
      <c r="P32" s="868"/>
      <c r="Q32" s="869"/>
      <c r="R32" s="870" t="s">
        <v>185</v>
      </c>
      <c r="S32" s="871"/>
      <c r="T32" s="871"/>
      <c r="U32" s="871"/>
      <c r="V32" s="871"/>
      <c r="W32" s="164" t="s">
        <v>186</v>
      </c>
      <c r="X32" s="877"/>
      <c r="Y32" s="877"/>
      <c r="Z32" s="837"/>
      <c r="AA32" s="837"/>
      <c r="AB32" s="875"/>
    </row>
    <row r="33" spans="1:28" ht="37.5" customHeight="1">
      <c r="A33" s="151"/>
      <c r="B33" s="152">
        <v>1</v>
      </c>
      <c r="C33" s="165"/>
      <c r="D33" s="166"/>
      <c r="E33" s="166"/>
      <c r="F33" s="166"/>
      <c r="G33" s="166"/>
      <c r="H33" s="166"/>
      <c r="I33" s="166"/>
      <c r="J33" s="166"/>
      <c r="K33" s="166"/>
      <c r="L33" s="167"/>
      <c r="M33" s="838"/>
      <c r="N33" s="839"/>
      <c r="O33" s="839"/>
      <c r="P33" s="839"/>
      <c r="Q33" s="840"/>
      <c r="R33" s="838"/>
      <c r="S33" s="839"/>
      <c r="T33" s="839"/>
      <c r="U33" s="839"/>
      <c r="V33" s="840"/>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6"/>
      <c r="N34" s="817"/>
      <c r="O34" s="817"/>
      <c r="P34" s="817"/>
      <c r="Q34" s="818"/>
      <c r="R34" s="816"/>
      <c r="S34" s="817"/>
      <c r="T34" s="817"/>
      <c r="U34" s="817"/>
      <c r="V34" s="818"/>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6"/>
      <c r="N35" s="817"/>
      <c r="O35" s="817"/>
      <c r="P35" s="817"/>
      <c r="Q35" s="818"/>
      <c r="R35" s="816"/>
      <c r="S35" s="817"/>
      <c r="T35" s="817"/>
      <c r="U35" s="817"/>
      <c r="V35" s="818"/>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6"/>
      <c r="N36" s="817"/>
      <c r="O36" s="817"/>
      <c r="P36" s="817"/>
      <c r="Q36" s="818"/>
      <c r="R36" s="816"/>
      <c r="S36" s="817"/>
      <c r="T36" s="817"/>
      <c r="U36" s="817"/>
      <c r="V36" s="818"/>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6"/>
      <c r="N37" s="817"/>
      <c r="O37" s="817"/>
      <c r="P37" s="817"/>
      <c r="Q37" s="818"/>
      <c r="R37" s="816"/>
      <c r="S37" s="817"/>
      <c r="T37" s="817"/>
      <c r="U37" s="817"/>
      <c r="V37" s="818"/>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6"/>
      <c r="N38" s="817"/>
      <c r="O38" s="817"/>
      <c r="P38" s="817"/>
      <c r="Q38" s="818"/>
      <c r="R38" s="816"/>
      <c r="S38" s="817"/>
      <c r="T38" s="817"/>
      <c r="U38" s="817"/>
      <c r="V38" s="818"/>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6"/>
      <c r="N39" s="817"/>
      <c r="O39" s="817"/>
      <c r="P39" s="817"/>
      <c r="Q39" s="818"/>
      <c r="R39" s="816"/>
      <c r="S39" s="817"/>
      <c r="T39" s="817"/>
      <c r="U39" s="817"/>
      <c r="V39" s="81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5"/>
      <c r="N40" s="815"/>
      <c r="O40" s="815"/>
      <c r="P40" s="815"/>
      <c r="Q40" s="815"/>
      <c r="R40" s="816"/>
      <c r="S40" s="817"/>
      <c r="T40" s="817"/>
      <c r="U40" s="817"/>
      <c r="V40" s="81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5"/>
      <c r="N41" s="815"/>
      <c r="O41" s="815"/>
      <c r="P41" s="815"/>
      <c r="Q41" s="815"/>
      <c r="R41" s="816"/>
      <c r="S41" s="817"/>
      <c r="T41" s="817"/>
      <c r="U41" s="817"/>
      <c r="V41" s="81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5"/>
      <c r="N42" s="815"/>
      <c r="O42" s="815"/>
      <c r="P42" s="815"/>
      <c r="Q42" s="815"/>
      <c r="R42" s="816"/>
      <c r="S42" s="817"/>
      <c r="T42" s="817"/>
      <c r="U42" s="817"/>
      <c r="V42" s="81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5"/>
      <c r="N43" s="815"/>
      <c r="O43" s="815"/>
      <c r="P43" s="815"/>
      <c r="Q43" s="815"/>
      <c r="R43" s="816"/>
      <c r="S43" s="817"/>
      <c r="T43" s="817"/>
      <c r="U43" s="817"/>
      <c r="V43" s="81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5"/>
      <c r="N44" s="815"/>
      <c r="O44" s="815"/>
      <c r="P44" s="815"/>
      <c r="Q44" s="815"/>
      <c r="R44" s="816"/>
      <c r="S44" s="817"/>
      <c r="T44" s="817"/>
      <c r="U44" s="817"/>
      <c r="V44" s="81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5"/>
      <c r="N45" s="815"/>
      <c r="O45" s="815"/>
      <c r="P45" s="815"/>
      <c r="Q45" s="815"/>
      <c r="R45" s="816"/>
      <c r="S45" s="817"/>
      <c r="T45" s="817"/>
      <c r="U45" s="817"/>
      <c r="V45" s="81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5"/>
      <c r="N46" s="815"/>
      <c r="O46" s="815"/>
      <c r="P46" s="815"/>
      <c r="Q46" s="815"/>
      <c r="R46" s="816"/>
      <c r="S46" s="817"/>
      <c r="T46" s="817"/>
      <c r="U46" s="817"/>
      <c r="V46" s="81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5"/>
      <c r="N47" s="815"/>
      <c r="O47" s="815"/>
      <c r="P47" s="815"/>
      <c r="Q47" s="815"/>
      <c r="R47" s="816"/>
      <c r="S47" s="817"/>
      <c r="T47" s="817"/>
      <c r="U47" s="817"/>
      <c r="V47" s="81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5"/>
      <c r="N48" s="815"/>
      <c r="O48" s="815"/>
      <c r="P48" s="815"/>
      <c r="Q48" s="815"/>
      <c r="R48" s="816"/>
      <c r="S48" s="817"/>
      <c r="T48" s="817"/>
      <c r="U48" s="817"/>
      <c r="V48" s="81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5"/>
      <c r="N49" s="815"/>
      <c r="O49" s="815"/>
      <c r="P49" s="815"/>
      <c r="Q49" s="815"/>
      <c r="R49" s="816"/>
      <c r="S49" s="817"/>
      <c r="T49" s="817"/>
      <c r="U49" s="817"/>
      <c r="V49" s="81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5"/>
      <c r="N50" s="815"/>
      <c r="O50" s="815"/>
      <c r="P50" s="815"/>
      <c r="Q50" s="815"/>
      <c r="R50" s="816"/>
      <c r="S50" s="817"/>
      <c r="T50" s="817"/>
      <c r="U50" s="817"/>
      <c r="V50" s="81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5"/>
      <c r="N51" s="815"/>
      <c r="O51" s="815"/>
      <c r="P51" s="815"/>
      <c r="Q51" s="815"/>
      <c r="R51" s="816"/>
      <c r="S51" s="817"/>
      <c r="T51" s="817"/>
      <c r="U51" s="817"/>
      <c r="V51" s="81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5"/>
      <c r="N52" s="815"/>
      <c r="O52" s="815"/>
      <c r="P52" s="815"/>
      <c r="Q52" s="815"/>
      <c r="R52" s="816"/>
      <c r="S52" s="817"/>
      <c r="T52" s="817"/>
      <c r="U52" s="817"/>
      <c r="V52" s="81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5"/>
      <c r="N53" s="815"/>
      <c r="O53" s="815"/>
      <c r="P53" s="815"/>
      <c r="Q53" s="815"/>
      <c r="R53" s="816"/>
      <c r="S53" s="817"/>
      <c r="T53" s="817"/>
      <c r="U53" s="817"/>
      <c r="V53" s="81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5"/>
      <c r="N54" s="815"/>
      <c r="O54" s="815"/>
      <c r="P54" s="815"/>
      <c r="Q54" s="815"/>
      <c r="R54" s="816"/>
      <c r="S54" s="817"/>
      <c r="T54" s="817"/>
      <c r="U54" s="817"/>
      <c r="V54" s="81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5"/>
      <c r="N55" s="815"/>
      <c r="O55" s="815"/>
      <c r="P55" s="815"/>
      <c r="Q55" s="815"/>
      <c r="R55" s="816"/>
      <c r="S55" s="817"/>
      <c r="T55" s="817"/>
      <c r="U55" s="817"/>
      <c r="V55" s="81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5"/>
      <c r="N56" s="815"/>
      <c r="O56" s="815"/>
      <c r="P56" s="815"/>
      <c r="Q56" s="815"/>
      <c r="R56" s="816"/>
      <c r="S56" s="817"/>
      <c r="T56" s="817"/>
      <c r="U56" s="817"/>
      <c r="V56" s="81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5"/>
      <c r="N57" s="815"/>
      <c r="O57" s="815"/>
      <c r="P57" s="815"/>
      <c r="Q57" s="815"/>
      <c r="R57" s="816"/>
      <c r="S57" s="817"/>
      <c r="T57" s="817"/>
      <c r="U57" s="817"/>
      <c r="V57" s="81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5"/>
      <c r="N58" s="815"/>
      <c r="O58" s="815"/>
      <c r="P58" s="815"/>
      <c r="Q58" s="815"/>
      <c r="R58" s="816"/>
      <c r="S58" s="817"/>
      <c r="T58" s="817"/>
      <c r="U58" s="817"/>
      <c r="V58" s="81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5"/>
      <c r="N59" s="815"/>
      <c r="O59" s="815"/>
      <c r="P59" s="815"/>
      <c r="Q59" s="815"/>
      <c r="R59" s="816"/>
      <c r="S59" s="817"/>
      <c r="T59" s="817"/>
      <c r="U59" s="817"/>
      <c r="V59" s="81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5"/>
      <c r="N60" s="815"/>
      <c r="O60" s="815"/>
      <c r="P60" s="815"/>
      <c r="Q60" s="815"/>
      <c r="R60" s="816"/>
      <c r="S60" s="817"/>
      <c r="T60" s="817"/>
      <c r="U60" s="817"/>
      <c r="V60" s="81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5"/>
      <c r="N61" s="815"/>
      <c r="O61" s="815"/>
      <c r="P61" s="815"/>
      <c r="Q61" s="815"/>
      <c r="R61" s="816"/>
      <c r="S61" s="817"/>
      <c r="T61" s="817"/>
      <c r="U61" s="817"/>
      <c r="V61" s="81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5"/>
      <c r="N62" s="815"/>
      <c r="O62" s="815"/>
      <c r="P62" s="815"/>
      <c r="Q62" s="815"/>
      <c r="R62" s="816"/>
      <c r="S62" s="817"/>
      <c r="T62" s="817"/>
      <c r="U62" s="817"/>
      <c r="V62" s="81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5"/>
      <c r="N63" s="815"/>
      <c r="O63" s="815"/>
      <c r="P63" s="815"/>
      <c r="Q63" s="815"/>
      <c r="R63" s="816"/>
      <c r="S63" s="817"/>
      <c r="T63" s="817"/>
      <c r="U63" s="817"/>
      <c r="V63" s="81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5"/>
      <c r="N64" s="815"/>
      <c r="O64" s="815"/>
      <c r="P64" s="815"/>
      <c r="Q64" s="815"/>
      <c r="R64" s="816"/>
      <c r="S64" s="817"/>
      <c r="T64" s="817"/>
      <c r="U64" s="817"/>
      <c r="V64" s="81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5"/>
      <c r="N65" s="815"/>
      <c r="O65" s="815"/>
      <c r="P65" s="815"/>
      <c r="Q65" s="815"/>
      <c r="R65" s="816"/>
      <c r="S65" s="817"/>
      <c r="T65" s="817"/>
      <c r="U65" s="817"/>
      <c r="V65" s="81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5"/>
      <c r="N66" s="815"/>
      <c r="O66" s="815"/>
      <c r="P66" s="815"/>
      <c r="Q66" s="815"/>
      <c r="R66" s="816"/>
      <c r="S66" s="817"/>
      <c r="T66" s="817"/>
      <c r="U66" s="817"/>
      <c r="V66" s="81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5"/>
      <c r="N67" s="815"/>
      <c r="O67" s="815"/>
      <c r="P67" s="815"/>
      <c r="Q67" s="815"/>
      <c r="R67" s="816"/>
      <c r="S67" s="817"/>
      <c r="T67" s="817"/>
      <c r="U67" s="817"/>
      <c r="V67" s="81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5"/>
      <c r="N68" s="815"/>
      <c r="O68" s="815"/>
      <c r="P68" s="815"/>
      <c r="Q68" s="815"/>
      <c r="R68" s="816"/>
      <c r="S68" s="817"/>
      <c r="T68" s="817"/>
      <c r="U68" s="817"/>
      <c r="V68" s="81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5"/>
      <c r="N69" s="815"/>
      <c r="O69" s="815"/>
      <c r="P69" s="815"/>
      <c r="Q69" s="815"/>
      <c r="R69" s="816"/>
      <c r="S69" s="817"/>
      <c r="T69" s="817"/>
      <c r="U69" s="817"/>
      <c r="V69" s="81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5"/>
      <c r="N70" s="815"/>
      <c r="O70" s="815"/>
      <c r="P70" s="815"/>
      <c r="Q70" s="815"/>
      <c r="R70" s="816"/>
      <c r="S70" s="817"/>
      <c r="T70" s="817"/>
      <c r="U70" s="817"/>
      <c r="V70" s="81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5"/>
      <c r="N71" s="815"/>
      <c r="O71" s="815"/>
      <c r="P71" s="815"/>
      <c r="Q71" s="815"/>
      <c r="R71" s="816"/>
      <c r="S71" s="817"/>
      <c r="T71" s="817"/>
      <c r="U71" s="817"/>
      <c r="V71" s="81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5"/>
      <c r="N72" s="815"/>
      <c r="O72" s="815"/>
      <c r="P72" s="815"/>
      <c r="Q72" s="815"/>
      <c r="R72" s="816"/>
      <c r="S72" s="817"/>
      <c r="T72" s="817"/>
      <c r="U72" s="817"/>
      <c r="V72" s="81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5"/>
      <c r="N73" s="815"/>
      <c r="O73" s="815"/>
      <c r="P73" s="815"/>
      <c r="Q73" s="815"/>
      <c r="R73" s="816"/>
      <c r="S73" s="817"/>
      <c r="T73" s="817"/>
      <c r="U73" s="817"/>
      <c r="V73" s="81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5"/>
      <c r="N74" s="815"/>
      <c r="O74" s="815"/>
      <c r="P74" s="815"/>
      <c r="Q74" s="815"/>
      <c r="R74" s="816"/>
      <c r="S74" s="817"/>
      <c r="T74" s="817"/>
      <c r="U74" s="817"/>
      <c r="V74" s="81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5"/>
      <c r="N75" s="815"/>
      <c r="O75" s="815"/>
      <c r="P75" s="815"/>
      <c r="Q75" s="815"/>
      <c r="R75" s="816"/>
      <c r="S75" s="817"/>
      <c r="T75" s="817"/>
      <c r="U75" s="817"/>
      <c r="V75" s="81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5"/>
      <c r="N76" s="815"/>
      <c r="O76" s="815"/>
      <c r="P76" s="815"/>
      <c r="Q76" s="815"/>
      <c r="R76" s="816"/>
      <c r="S76" s="817"/>
      <c r="T76" s="817"/>
      <c r="U76" s="817"/>
      <c r="V76" s="81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5"/>
      <c r="N77" s="815"/>
      <c r="O77" s="815"/>
      <c r="P77" s="815"/>
      <c r="Q77" s="815"/>
      <c r="R77" s="816"/>
      <c r="S77" s="817"/>
      <c r="T77" s="817"/>
      <c r="U77" s="817"/>
      <c r="V77" s="81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5"/>
      <c r="N78" s="815"/>
      <c r="O78" s="815"/>
      <c r="P78" s="815"/>
      <c r="Q78" s="815"/>
      <c r="R78" s="816"/>
      <c r="S78" s="817"/>
      <c r="T78" s="817"/>
      <c r="U78" s="817"/>
      <c r="V78" s="81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5"/>
      <c r="N79" s="815"/>
      <c r="O79" s="815"/>
      <c r="P79" s="815"/>
      <c r="Q79" s="815"/>
      <c r="R79" s="816"/>
      <c r="S79" s="817"/>
      <c r="T79" s="817"/>
      <c r="U79" s="817"/>
      <c r="V79" s="81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5"/>
      <c r="N80" s="815"/>
      <c r="O80" s="815"/>
      <c r="P80" s="815"/>
      <c r="Q80" s="815"/>
      <c r="R80" s="816"/>
      <c r="S80" s="817"/>
      <c r="T80" s="817"/>
      <c r="U80" s="817"/>
      <c r="V80" s="81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5"/>
      <c r="N81" s="815"/>
      <c r="O81" s="815"/>
      <c r="P81" s="815"/>
      <c r="Q81" s="815"/>
      <c r="R81" s="816"/>
      <c r="S81" s="817"/>
      <c r="T81" s="817"/>
      <c r="U81" s="817"/>
      <c r="V81" s="81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5"/>
      <c r="N82" s="815"/>
      <c r="O82" s="815"/>
      <c r="P82" s="815"/>
      <c r="Q82" s="815"/>
      <c r="R82" s="816"/>
      <c r="S82" s="817"/>
      <c r="T82" s="817"/>
      <c r="U82" s="817"/>
      <c r="V82" s="81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5"/>
      <c r="N83" s="815"/>
      <c r="O83" s="815"/>
      <c r="P83" s="815"/>
      <c r="Q83" s="815"/>
      <c r="R83" s="816"/>
      <c r="S83" s="817"/>
      <c r="T83" s="817"/>
      <c r="U83" s="817"/>
      <c r="V83" s="81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5"/>
      <c r="N84" s="815"/>
      <c r="O84" s="815"/>
      <c r="P84" s="815"/>
      <c r="Q84" s="815"/>
      <c r="R84" s="816"/>
      <c r="S84" s="817"/>
      <c r="T84" s="817"/>
      <c r="U84" s="817"/>
      <c r="V84" s="81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5"/>
      <c r="N85" s="815"/>
      <c r="O85" s="815"/>
      <c r="P85" s="815"/>
      <c r="Q85" s="815"/>
      <c r="R85" s="816"/>
      <c r="S85" s="817"/>
      <c r="T85" s="817"/>
      <c r="U85" s="817"/>
      <c r="V85" s="81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5"/>
      <c r="N86" s="815"/>
      <c r="O86" s="815"/>
      <c r="P86" s="815"/>
      <c r="Q86" s="815"/>
      <c r="R86" s="816"/>
      <c r="S86" s="817"/>
      <c r="T86" s="817"/>
      <c r="U86" s="817"/>
      <c r="V86" s="81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5"/>
      <c r="N87" s="815"/>
      <c r="O87" s="815"/>
      <c r="P87" s="815"/>
      <c r="Q87" s="815"/>
      <c r="R87" s="816"/>
      <c r="S87" s="817"/>
      <c r="T87" s="817"/>
      <c r="U87" s="817"/>
      <c r="V87" s="81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5"/>
      <c r="N88" s="815"/>
      <c r="O88" s="815"/>
      <c r="P88" s="815"/>
      <c r="Q88" s="815"/>
      <c r="R88" s="816"/>
      <c r="S88" s="817"/>
      <c r="T88" s="817"/>
      <c r="U88" s="817"/>
      <c r="V88" s="81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5"/>
      <c r="N89" s="815"/>
      <c r="O89" s="815"/>
      <c r="P89" s="815"/>
      <c r="Q89" s="815"/>
      <c r="R89" s="816"/>
      <c r="S89" s="817"/>
      <c r="T89" s="817"/>
      <c r="U89" s="817"/>
      <c r="V89" s="81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5"/>
      <c r="N90" s="815"/>
      <c r="O90" s="815"/>
      <c r="P90" s="815"/>
      <c r="Q90" s="815"/>
      <c r="R90" s="816"/>
      <c r="S90" s="817"/>
      <c r="T90" s="817"/>
      <c r="U90" s="817"/>
      <c r="V90" s="81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5"/>
      <c r="N91" s="815"/>
      <c r="O91" s="815"/>
      <c r="P91" s="815"/>
      <c r="Q91" s="815"/>
      <c r="R91" s="816"/>
      <c r="S91" s="817"/>
      <c r="T91" s="817"/>
      <c r="U91" s="817"/>
      <c r="V91" s="81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5"/>
      <c r="N92" s="815"/>
      <c r="O92" s="815"/>
      <c r="P92" s="815"/>
      <c r="Q92" s="815"/>
      <c r="R92" s="816"/>
      <c r="S92" s="817"/>
      <c r="T92" s="817"/>
      <c r="U92" s="817"/>
      <c r="V92" s="81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5"/>
      <c r="N93" s="815"/>
      <c r="O93" s="815"/>
      <c r="P93" s="815"/>
      <c r="Q93" s="815"/>
      <c r="R93" s="816"/>
      <c r="S93" s="817"/>
      <c r="T93" s="817"/>
      <c r="U93" s="817"/>
      <c r="V93" s="81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5"/>
      <c r="N94" s="815"/>
      <c r="O94" s="815"/>
      <c r="P94" s="815"/>
      <c r="Q94" s="815"/>
      <c r="R94" s="816"/>
      <c r="S94" s="817"/>
      <c r="T94" s="817"/>
      <c r="U94" s="817"/>
      <c r="V94" s="81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5"/>
      <c r="N95" s="815"/>
      <c r="O95" s="815"/>
      <c r="P95" s="815"/>
      <c r="Q95" s="815"/>
      <c r="R95" s="816"/>
      <c r="S95" s="817"/>
      <c r="T95" s="817"/>
      <c r="U95" s="817"/>
      <c r="V95" s="81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5"/>
      <c r="N96" s="815"/>
      <c r="O96" s="815"/>
      <c r="P96" s="815"/>
      <c r="Q96" s="815"/>
      <c r="R96" s="816"/>
      <c r="S96" s="817"/>
      <c r="T96" s="817"/>
      <c r="U96" s="817"/>
      <c r="V96" s="81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5"/>
      <c r="N97" s="815"/>
      <c r="O97" s="815"/>
      <c r="P97" s="815"/>
      <c r="Q97" s="815"/>
      <c r="R97" s="816"/>
      <c r="S97" s="817"/>
      <c r="T97" s="817"/>
      <c r="U97" s="817"/>
      <c r="V97" s="81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5"/>
      <c r="N98" s="815"/>
      <c r="O98" s="815"/>
      <c r="P98" s="815"/>
      <c r="Q98" s="815"/>
      <c r="R98" s="816"/>
      <c r="S98" s="817"/>
      <c r="T98" s="817"/>
      <c r="U98" s="817"/>
      <c r="V98" s="81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5"/>
      <c r="N99" s="815"/>
      <c r="O99" s="815"/>
      <c r="P99" s="815"/>
      <c r="Q99" s="815"/>
      <c r="R99" s="816"/>
      <c r="S99" s="817"/>
      <c r="T99" s="817"/>
      <c r="U99" s="817"/>
      <c r="V99" s="81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5"/>
      <c r="N100" s="815"/>
      <c r="O100" s="815"/>
      <c r="P100" s="815"/>
      <c r="Q100" s="815"/>
      <c r="R100" s="816"/>
      <c r="S100" s="817"/>
      <c r="T100" s="817"/>
      <c r="U100" s="817"/>
      <c r="V100" s="81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5"/>
      <c r="N101" s="815"/>
      <c r="O101" s="815"/>
      <c r="P101" s="815"/>
      <c r="Q101" s="815"/>
      <c r="R101" s="816"/>
      <c r="S101" s="817"/>
      <c r="T101" s="817"/>
      <c r="U101" s="817"/>
      <c r="V101" s="81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5"/>
      <c r="N102" s="815"/>
      <c r="O102" s="815"/>
      <c r="P102" s="815"/>
      <c r="Q102" s="815"/>
      <c r="R102" s="816"/>
      <c r="S102" s="817"/>
      <c r="T102" s="817"/>
      <c r="U102" s="817"/>
      <c r="V102" s="81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5"/>
      <c r="N103" s="815"/>
      <c r="O103" s="815"/>
      <c r="P103" s="815"/>
      <c r="Q103" s="815"/>
      <c r="R103" s="816"/>
      <c r="S103" s="817"/>
      <c r="T103" s="817"/>
      <c r="U103" s="817"/>
      <c r="V103" s="81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5"/>
      <c r="N104" s="815"/>
      <c r="O104" s="815"/>
      <c r="P104" s="815"/>
      <c r="Q104" s="815"/>
      <c r="R104" s="816"/>
      <c r="S104" s="817"/>
      <c r="T104" s="817"/>
      <c r="U104" s="817"/>
      <c r="V104" s="81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5"/>
      <c r="N105" s="815"/>
      <c r="O105" s="815"/>
      <c r="P105" s="815"/>
      <c r="Q105" s="815"/>
      <c r="R105" s="816"/>
      <c r="S105" s="817"/>
      <c r="T105" s="817"/>
      <c r="U105" s="817"/>
      <c r="V105" s="81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5"/>
      <c r="N106" s="815"/>
      <c r="O106" s="815"/>
      <c r="P106" s="815"/>
      <c r="Q106" s="815"/>
      <c r="R106" s="816"/>
      <c r="S106" s="817"/>
      <c r="T106" s="817"/>
      <c r="U106" s="817"/>
      <c r="V106" s="81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5"/>
      <c r="N107" s="815"/>
      <c r="O107" s="815"/>
      <c r="P107" s="815"/>
      <c r="Q107" s="815"/>
      <c r="R107" s="816"/>
      <c r="S107" s="817"/>
      <c r="T107" s="817"/>
      <c r="U107" s="817"/>
      <c r="V107" s="81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5"/>
      <c r="N108" s="815"/>
      <c r="O108" s="815"/>
      <c r="P108" s="815"/>
      <c r="Q108" s="815"/>
      <c r="R108" s="816"/>
      <c r="S108" s="817"/>
      <c r="T108" s="817"/>
      <c r="U108" s="817"/>
      <c r="V108" s="81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5"/>
      <c r="N109" s="815"/>
      <c r="O109" s="815"/>
      <c r="P109" s="815"/>
      <c r="Q109" s="815"/>
      <c r="R109" s="816"/>
      <c r="S109" s="817"/>
      <c r="T109" s="817"/>
      <c r="U109" s="817"/>
      <c r="V109" s="81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5"/>
      <c r="N110" s="815"/>
      <c r="O110" s="815"/>
      <c r="P110" s="815"/>
      <c r="Q110" s="815"/>
      <c r="R110" s="816"/>
      <c r="S110" s="817"/>
      <c r="T110" s="817"/>
      <c r="U110" s="817"/>
      <c r="V110" s="81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5"/>
      <c r="N111" s="815"/>
      <c r="O111" s="815"/>
      <c r="P111" s="815"/>
      <c r="Q111" s="815"/>
      <c r="R111" s="816"/>
      <c r="S111" s="817"/>
      <c r="T111" s="817"/>
      <c r="U111" s="817"/>
      <c r="V111" s="81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5"/>
      <c r="N112" s="815"/>
      <c r="O112" s="815"/>
      <c r="P112" s="815"/>
      <c r="Q112" s="815"/>
      <c r="R112" s="816"/>
      <c r="S112" s="817"/>
      <c r="T112" s="817"/>
      <c r="U112" s="817"/>
      <c r="V112" s="81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5"/>
      <c r="N113" s="815"/>
      <c r="O113" s="815"/>
      <c r="P113" s="815"/>
      <c r="Q113" s="815"/>
      <c r="R113" s="816"/>
      <c r="S113" s="817"/>
      <c r="T113" s="817"/>
      <c r="U113" s="817"/>
      <c r="V113" s="81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5"/>
      <c r="N114" s="815"/>
      <c r="O114" s="815"/>
      <c r="P114" s="815"/>
      <c r="Q114" s="815"/>
      <c r="R114" s="816"/>
      <c r="S114" s="817"/>
      <c r="T114" s="817"/>
      <c r="U114" s="817"/>
      <c r="V114" s="81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5"/>
      <c r="N115" s="815"/>
      <c r="O115" s="815"/>
      <c r="P115" s="815"/>
      <c r="Q115" s="815"/>
      <c r="R115" s="816"/>
      <c r="S115" s="817"/>
      <c r="T115" s="817"/>
      <c r="U115" s="817"/>
      <c r="V115" s="81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5"/>
      <c r="N116" s="815"/>
      <c r="O116" s="815"/>
      <c r="P116" s="815"/>
      <c r="Q116" s="815"/>
      <c r="R116" s="816"/>
      <c r="S116" s="817"/>
      <c r="T116" s="817"/>
      <c r="U116" s="817"/>
      <c r="V116" s="81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5"/>
      <c r="N117" s="815"/>
      <c r="O117" s="815"/>
      <c r="P117" s="815"/>
      <c r="Q117" s="815"/>
      <c r="R117" s="816"/>
      <c r="S117" s="817"/>
      <c r="T117" s="817"/>
      <c r="U117" s="817"/>
      <c r="V117" s="81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5"/>
      <c r="N118" s="815"/>
      <c r="O118" s="815"/>
      <c r="P118" s="815"/>
      <c r="Q118" s="815"/>
      <c r="R118" s="816"/>
      <c r="S118" s="817"/>
      <c r="T118" s="817"/>
      <c r="U118" s="817"/>
      <c r="V118" s="81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5"/>
      <c r="N119" s="815"/>
      <c r="O119" s="815"/>
      <c r="P119" s="815"/>
      <c r="Q119" s="815"/>
      <c r="R119" s="816"/>
      <c r="S119" s="817"/>
      <c r="T119" s="817"/>
      <c r="U119" s="817"/>
      <c r="V119" s="81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5"/>
      <c r="N120" s="815"/>
      <c r="O120" s="815"/>
      <c r="P120" s="815"/>
      <c r="Q120" s="815"/>
      <c r="R120" s="816"/>
      <c r="S120" s="817"/>
      <c r="T120" s="817"/>
      <c r="U120" s="817"/>
      <c r="V120" s="81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5"/>
      <c r="N121" s="815"/>
      <c r="O121" s="815"/>
      <c r="P121" s="815"/>
      <c r="Q121" s="815"/>
      <c r="R121" s="816"/>
      <c r="S121" s="817"/>
      <c r="T121" s="817"/>
      <c r="U121" s="817"/>
      <c r="V121" s="81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5"/>
      <c r="N122" s="815"/>
      <c r="O122" s="815"/>
      <c r="P122" s="815"/>
      <c r="Q122" s="815"/>
      <c r="R122" s="816"/>
      <c r="S122" s="817"/>
      <c r="T122" s="817"/>
      <c r="U122" s="817"/>
      <c r="V122" s="81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5"/>
      <c r="N123" s="815"/>
      <c r="O123" s="815"/>
      <c r="P123" s="815"/>
      <c r="Q123" s="815"/>
      <c r="R123" s="816"/>
      <c r="S123" s="817"/>
      <c r="T123" s="817"/>
      <c r="U123" s="817"/>
      <c r="V123" s="81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5"/>
      <c r="N124" s="815"/>
      <c r="O124" s="815"/>
      <c r="P124" s="815"/>
      <c r="Q124" s="815"/>
      <c r="R124" s="816"/>
      <c r="S124" s="817"/>
      <c r="T124" s="817"/>
      <c r="U124" s="817"/>
      <c r="V124" s="81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5"/>
      <c r="N125" s="815"/>
      <c r="O125" s="815"/>
      <c r="P125" s="815"/>
      <c r="Q125" s="815"/>
      <c r="R125" s="816"/>
      <c r="S125" s="817"/>
      <c r="T125" s="817"/>
      <c r="U125" s="817"/>
      <c r="V125" s="81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5"/>
      <c r="N126" s="815"/>
      <c r="O126" s="815"/>
      <c r="P126" s="815"/>
      <c r="Q126" s="815"/>
      <c r="R126" s="816"/>
      <c r="S126" s="817"/>
      <c r="T126" s="817"/>
      <c r="U126" s="817"/>
      <c r="V126" s="81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5"/>
      <c r="N127" s="815"/>
      <c r="O127" s="815"/>
      <c r="P127" s="815"/>
      <c r="Q127" s="815"/>
      <c r="R127" s="816"/>
      <c r="S127" s="817"/>
      <c r="T127" s="817"/>
      <c r="U127" s="817"/>
      <c r="V127" s="81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5"/>
      <c r="N128" s="815"/>
      <c r="O128" s="815"/>
      <c r="P128" s="815"/>
      <c r="Q128" s="815"/>
      <c r="R128" s="816"/>
      <c r="S128" s="817"/>
      <c r="T128" s="817"/>
      <c r="U128" s="817"/>
      <c r="V128" s="81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5"/>
      <c r="N129" s="815"/>
      <c r="O129" s="815"/>
      <c r="P129" s="815"/>
      <c r="Q129" s="815"/>
      <c r="R129" s="816"/>
      <c r="S129" s="817"/>
      <c r="T129" s="817"/>
      <c r="U129" s="817"/>
      <c r="V129" s="81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5"/>
      <c r="N130" s="815"/>
      <c r="O130" s="815"/>
      <c r="P130" s="815"/>
      <c r="Q130" s="815"/>
      <c r="R130" s="816"/>
      <c r="S130" s="817"/>
      <c r="T130" s="817"/>
      <c r="U130" s="817"/>
      <c r="V130" s="81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5"/>
      <c r="N131" s="815"/>
      <c r="O131" s="815"/>
      <c r="P131" s="815"/>
      <c r="Q131" s="815"/>
      <c r="R131" s="816"/>
      <c r="S131" s="817"/>
      <c r="T131" s="817"/>
      <c r="U131" s="817"/>
      <c r="V131" s="81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5"/>
      <c r="N132" s="835"/>
      <c r="O132" s="835"/>
      <c r="P132" s="835"/>
      <c r="Q132" s="835"/>
      <c r="R132" s="881"/>
      <c r="S132" s="882"/>
      <c r="T132" s="882"/>
      <c r="U132" s="882"/>
      <c r="V132" s="883"/>
      <c r="W132" s="177"/>
      <c r="X132" s="178"/>
      <c r="Y132" s="178"/>
      <c r="Z132" s="725"/>
      <c r="AA132" s="720"/>
      <c r="AB132" s="722"/>
    </row>
    <row r="133" spans="1:28" ht="4.5" customHeight="1">
      <c r="A133" s="19"/>
    </row>
    <row r="134" spans="1:28" ht="28.5" customHeight="1">
      <c r="B134" s="23"/>
      <c r="C134" s="834"/>
      <c r="D134" s="834"/>
      <c r="E134" s="834"/>
      <c r="F134" s="834"/>
      <c r="G134" s="834"/>
      <c r="H134" s="834"/>
      <c r="I134" s="834"/>
      <c r="J134" s="834"/>
      <c r="K134" s="834"/>
      <c r="L134" s="834"/>
      <c r="M134" s="834"/>
      <c r="N134" s="834"/>
      <c r="O134" s="834"/>
      <c r="P134" s="834"/>
      <c r="Q134" s="834"/>
      <c r="R134" s="834"/>
      <c r="S134" s="834"/>
      <c r="T134" s="834"/>
      <c r="U134" s="834"/>
      <c r="V134" s="834"/>
      <c r="W134" s="834"/>
      <c r="X134" s="834"/>
      <c r="Y134" s="834"/>
      <c r="Z134" s="834"/>
      <c r="AA134" s="83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N87" sqref="N87:Y87"/>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363</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364</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451</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486</v>
      </c>
      <c r="D19" s="199"/>
      <c r="E19" s="200"/>
      <c r="F19" s="200"/>
      <c r="G19" s="200"/>
      <c r="H19" s="200"/>
      <c r="I19" s="200"/>
      <c r="J19" s="200"/>
      <c r="K19" s="200"/>
      <c r="L19" s="769"/>
      <c r="M19" s="662" t="s">
        <v>487</v>
      </c>
      <c r="N19" s="201"/>
      <c r="O19" s="202"/>
      <c r="P19" s="203"/>
      <c r="Q19" s="203"/>
      <c r="R19" s="203"/>
      <c r="S19" s="203"/>
      <c r="T19" s="203"/>
      <c r="U19" s="203"/>
      <c r="V19" s="203"/>
      <c r="W19" s="770"/>
      <c r="X19" s="665" t="s">
        <v>488</v>
      </c>
      <c r="Y19" s="663"/>
      <c r="Z19" s="663"/>
      <c r="AA19" s="664"/>
      <c r="AB19" s="663"/>
      <c r="AC19" s="663"/>
      <c r="AD19" s="663"/>
      <c r="AE19" s="663"/>
      <c r="AF19" s="663"/>
      <c r="AG19" s="663"/>
      <c r="AH19" s="663"/>
      <c r="AI19" s="663"/>
      <c r="AJ19" s="663"/>
      <c r="AK19" s="681"/>
      <c r="AL19" s="679"/>
      <c r="AU19" s="52"/>
    </row>
    <row r="20" spans="1:47" ht="33.75" customHeight="1">
      <c r="A20" s="198"/>
      <c r="B20" s="923" t="s">
        <v>467</v>
      </c>
      <c r="C20" s="924"/>
      <c r="D20" s="924"/>
      <c r="E20" s="924"/>
      <c r="F20" s="924"/>
      <c r="G20" s="924"/>
      <c r="H20" s="924"/>
      <c r="I20" s="924"/>
      <c r="J20" s="924"/>
      <c r="K20" s="924"/>
      <c r="L20" s="923"/>
      <c r="M20" s="924"/>
      <c r="N20" s="924"/>
      <c r="O20" s="924"/>
      <c r="P20" s="924"/>
      <c r="Q20" s="924"/>
      <c r="R20" s="924"/>
      <c r="S20" s="924"/>
      <c r="T20" s="924"/>
      <c r="U20" s="924"/>
      <c r="V20" s="924"/>
      <c r="W20" s="923"/>
      <c r="X20" s="924"/>
      <c r="Y20" s="924"/>
      <c r="Z20" s="924"/>
      <c r="AA20" s="924"/>
      <c r="AB20" s="924"/>
      <c r="AC20" s="924"/>
      <c r="AD20" s="924"/>
      <c r="AE20" s="924"/>
      <c r="AF20" s="924"/>
      <c r="AG20" s="924"/>
      <c r="AH20" s="924"/>
      <c r="AI20" s="924"/>
      <c r="AJ20" s="924"/>
      <c r="AK20" s="924"/>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377</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421</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368</v>
      </c>
      <c r="Q27" s="1088"/>
      <c r="R27" s="1088"/>
      <c r="S27" s="1088"/>
      <c r="T27" s="1088"/>
      <c r="U27" s="1089"/>
      <c r="V27" s="727" t="str">
        <f>IF(P28="","",IF(P29="","",IF(P29&gt;P28,"○","☓")))</f>
        <v/>
      </c>
      <c r="W27" s="1090" t="s">
        <v>369</v>
      </c>
      <c r="X27" s="1088"/>
      <c r="Y27" s="1088"/>
      <c r="Z27" s="1088"/>
      <c r="AA27" s="1088"/>
      <c r="AB27" s="1089"/>
      <c r="AC27" s="727" t="str">
        <f>IF(W28="","",IF(W29="","",IF(W29&gt;W28,"○","☓")))</f>
        <v/>
      </c>
      <c r="AD27" s="1090" t="s">
        <v>361</v>
      </c>
      <c r="AE27" s="1088"/>
      <c r="AF27" s="1088"/>
      <c r="AG27" s="1088"/>
      <c r="AH27" s="1088"/>
      <c r="AI27" s="1089"/>
      <c r="AJ27" s="727" t="str">
        <f>IF(AD28="","",IF(AD29="","",IF(AD29&gt;AD28,"○","☓")))</f>
        <v/>
      </c>
    </row>
    <row r="28" spans="1:47">
      <c r="A28" s="688" t="s">
        <v>10</v>
      </c>
      <c r="B28" s="1091" t="s">
        <v>365</v>
      </c>
      <c r="C28" s="1091"/>
      <c r="D28" s="1092" t="str">
        <f>IF(V4=0,"",V4)</f>
        <v/>
      </c>
      <c r="E28" s="1092"/>
      <c r="F28" s="693" t="s">
        <v>367</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376</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411</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385</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362</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373</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375</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32.4" customHeight="1">
      <c r="A35" s="686"/>
      <c r="B35" s="1184"/>
      <c r="C35" s="1192" t="s">
        <v>374</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366</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370</v>
      </c>
    </row>
    <row r="39" spans="1:38" ht="22.5" customHeight="1">
      <c r="A39" s="683" t="s">
        <v>91</v>
      </c>
      <c r="B39" s="1205" t="s">
        <v>386</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468</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476</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433</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387</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436</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475</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371</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473</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432</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372</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469</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388</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414</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379</v>
      </c>
      <c r="AC53" s="952"/>
      <c r="AD53" s="952"/>
      <c r="AE53" s="952"/>
      <c r="AF53" s="952"/>
      <c r="AG53" s="952"/>
      <c r="AH53" s="952"/>
      <c r="AI53" s="952"/>
      <c r="AJ53" s="952"/>
      <c r="AK53" s="952"/>
      <c r="AL53" s="47"/>
      <c r="AU53" s="52"/>
    </row>
    <row r="54" spans="1:47" ht="17.25" customHeight="1" thickBot="1">
      <c r="A54" s="952" t="s">
        <v>413</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378</v>
      </c>
      <c r="AC54" s="952"/>
      <c r="AD54" s="952"/>
      <c r="AE54" s="952"/>
      <c r="AF54" s="952"/>
      <c r="AG54" s="952"/>
      <c r="AH54" s="952"/>
      <c r="AI54" s="952"/>
      <c r="AJ54" s="952"/>
      <c r="AK54" s="952"/>
      <c r="AL54" s="47"/>
      <c r="AU54" s="52"/>
    </row>
    <row r="55" spans="1:47" s="49" customFormat="1" ht="18" customHeight="1" thickBot="1">
      <c r="A55" s="211" t="s">
        <v>381</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1" t="s">
        <v>14</v>
      </c>
      <c r="X55" s="951"/>
      <c r="Y55" s="214" t="s">
        <v>33</v>
      </c>
      <c r="Z55" s="214"/>
      <c r="AA55" s="1207"/>
      <c r="AB55" s="1207"/>
      <c r="AC55" s="214" t="s">
        <v>12</v>
      </c>
      <c r="AD55" s="1207"/>
      <c r="AE55" s="1207"/>
      <c r="AF55" s="214" t="s">
        <v>13</v>
      </c>
      <c r="AG55" s="214" t="s">
        <v>162</v>
      </c>
      <c r="AH55" s="214" t="str">
        <f>IF(Q55&gt;=1,(AA55*12+AD55)-(Q55*12+T55)+1,"")</f>
        <v/>
      </c>
      <c r="AI55" s="951" t="s">
        <v>163</v>
      </c>
      <c r="AJ55" s="951"/>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389</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463</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415</v>
      </c>
      <c r="AC59" s="952"/>
      <c r="AD59" s="952"/>
      <c r="AE59" s="952"/>
      <c r="AF59" s="952"/>
      <c r="AG59" s="952"/>
      <c r="AH59" s="952"/>
      <c r="AI59" s="952"/>
      <c r="AJ59" s="952"/>
      <c r="AK59" s="952"/>
      <c r="AL59" s="47"/>
      <c r="AU59" s="52"/>
    </row>
    <row r="60" spans="1:47" ht="17.25" customHeight="1">
      <c r="A60" s="952" t="s">
        <v>417</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380</v>
      </c>
      <c r="AC60" s="952"/>
      <c r="AD60" s="952"/>
      <c r="AE60" s="952"/>
      <c r="AF60" s="952"/>
      <c r="AG60" s="952"/>
      <c r="AH60" s="952"/>
      <c r="AI60" s="952"/>
      <c r="AJ60" s="952"/>
      <c r="AK60" s="952"/>
      <c r="AL60" s="47"/>
      <c r="AU60" s="52"/>
    </row>
    <row r="61" spans="1:47" ht="27.75" customHeight="1">
      <c r="A61" s="1208" t="s">
        <v>418</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416</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455</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435</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434</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448</v>
      </c>
      <c r="AU65" s="52"/>
    </row>
    <row r="66" spans="1:52" ht="22.5" customHeight="1" thickBot="1">
      <c r="A66" s="1097"/>
      <c r="B66" s="242" t="s">
        <v>409</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5"/>
      <c r="Q81" s="925"/>
      <c r="R81" s="214" t="s">
        <v>12</v>
      </c>
      <c r="S81" s="925"/>
      <c r="T81" s="925"/>
      <c r="U81" s="214" t="s">
        <v>13</v>
      </c>
      <c r="V81" s="951" t="s">
        <v>14</v>
      </c>
      <c r="W81" s="951"/>
      <c r="X81" s="214" t="s">
        <v>33</v>
      </c>
      <c r="Y81" s="214"/>
      <c r="Z81" s="925"/>
      <c r="AA81" s="925"/>
      <c r="AB81" s="214" t="s">
        <v>12</v>
      </c>
      <c r="AC81" s="925"/>
      <c r="AD81" s="925"/>
      <c r="AE81" s="214" t="s">
        <v>13</v>
      </c>
      <c r="AF81" s="214" t="s">
        <v>162</v>
      </c>
      <c r="AG81" s="214" t="str">
        <f>IF(P81&gt;=1,(Z81*12+AC81)-(P81*12+S81)+1,"")</f>
        <v/>
      </c>
      <c r="AH81" s="951" t="s">
        <v>163</v>
      </c>
      <c r="AI81" s="951"/>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390</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50" t="s">
        <v>391</v>
      </c>
      <c r="C85" s="950"/>
      <c r="D85" s="950"/>
      <c r="E85" s="950"/>
      <c r="F85" s="950"/>
      <c r="G85" s="950"/>
      <c r="H85" s="950"/>
      <c r="I85" s="950"/>
      <c r="J85" s="950"/>
      <c r="K85" s="950"/>
      <c r="L85" s="950"/>
      <c r="M85" s="950"/>
      <c r="N85" s="950"/>
      <c r="O85" s="950"/>
      <c r="P85" s="950"/>
      <c r="Q85" s="950"/>
      <c r="R85" s="950"/>
      <c r="S85" s="950"/>
      <c r="T85" s="950"/>
      <c r="U85" s="950"/>
      <c r="V85" s="950"/>
      <c r="W85" s="950"/>
      <c r="X85" s="950"/>
      <c r="Y85" s="950"/>
      <c r="Z85" s="950"/>
      <c r="AA85" s="950"/>
      <c r="AB85" s="950"/>
      <c r="AC85" s="950"/>
      <c r="AD85" s="950"/>
      <c r="AE85" s="950"/>
      <c r="AF85" s="950"/>
      <c r="AG85" s="950"/>
      <c r="AH85" s="950"/>
      <c r="AI85" s="950"/>
      <c r="AJ85" s="95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393</v>
      </c>
      <c r="B87" s="570"/>
      <c r="C87" s="569"/>
      <c r="D87" s="569"/>
      <c r="E87" s="569"/>
      <c r="F87" s="569"/>
      <c r="G87" s="569"/>
      <c r="H87" s="569"/>
      <c r="I87" s="569"/>
      <c r="J87" s="569"/>
      <c r="K87" s="569"/>
      <c r="L87" s="569"/>
      <c r="M87" s="569"/>
      <c r="N87" s="808"/>
      <c r="O87" s="808"/>
      <c r="P87" s="808"/>
      <c r="Q87" s="808"/>
      <c r="R87" s="808"/>
      <c r="S87" s="808"/>
      <c r="T87" s="808"/>
      <c r="U87" s="808"/>
      <c r="V87" s="808"/>
      <c r="W87" s="808"/>
      <c r="X87" s="808"/>
      <c r="Y87" s="808"/>
      <c r="Z87" s="569"/>
      <c r="AA87" s="569"/>
      <c r="AB87" s="569"/>
      <c r="AC87" s="569"/>
      <c r="AD87" s="569"/>
      <c r="AE87" s="569"/>
      <c r="AF87" s="569"/>
      <c r="AG87" s="574"/>
      <c r="AH87" s="574"/>
      <c r="AI87" s="571"/>
      <c r="AJ87" s="572"/>
      <c r="AK87" s="47"/>
      <c r="AT87" s="52"/>
    </row>
    <row r="88" spans="1:52" ht="34.799999999999997" customHeight="1">
      <c r="A88" s="782" t="s">
        <v>472</v>
      </c>
      <c r="B88" s="1152" t="s">
        <v>471</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419</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379</v>
      </c>
      <c r="AC90" s="952"/>
      <c r="AD90" s="952"/>
      <c r="AE90" s="952"/>
      <c r="AF90" s="952"/>
      <c r="AG90" s="952"/>
      <c r="AH90" s="952"/>
      <c r="AI90" s="952"/>
      <c r="AJ90" s="952"/>
      <c r="AK90" s="952"/>
      <c r="AL90" s="47"/>
      <c r="AU90" s="52"/>
    </row>
    <row r="91" spans="1:52" ht="17.25" customHeight="1">
      <c r="A91" s="952" t="s">
        <v>478</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392</v>
      </c>
      <c r="AC91" s="952"/>
      <c r="AD91" s="952"/>
      <c r="AE91" s="952"/>
      <c r="AF91" s="952"/>
      <c r="AG91" s="952"/>
      <c r="AH91" s="952"/>
      <c r="AI91" s="952"/>
      <c r="AJ91" s="952"/>
      <c r="AK91" s="952"/>
      <c r="AL91" s="47"/>
      <c r="AU91" s="52"/>
    </row>
    <row r="92" spans="1:52" ht="17.25" customHeight="1" thickBot="1">
      <c r="A92" s="927" t="s">
        <v>477</v>
      </c>
      <c r="B92" s="928"/>
      <c r="C92" s="928"/>
      <c r="D92" s="928"/>
      <c r="E92" s="928"/>
      <c r="F92" s="928"/>
      <c r="G92" s="928"/>
      <c r="H92" s="928"/>
      <c r="I92" s="928"/>
      <c r="J92" s="928"/>
      <c r="K92" s="928"/>
      <c r="L92" s="928"/>
      <c r="M92" s="928"/>
      <c r="N92" s="928"/>
      <c r="O92" s="928"/>
      <c r="P92" s="928"/>
      <c r="Q92" s="928"/>
      <c r="R92" s="928"/>
      <c r="S92" s="928"/>
      <c r="T92" s="928"/>
      <c r="U92" s="928"/>
      <c r="V92" s="928"/>
      <c r="W92" s="928"/>
      <c r="X92" s="928"/>
      <c r="Y92" s="928"/>
      <c r="Z92" s="928"/>
      <c r="AA92" s="929"/>
      <c r="AB92" s="732"/>
      <c r="AC92" s="733"/>
      <c r="AD92" s="733"/>
      <c r="AE92" s="733"/>
      <c r="AF92" s="733"/>
      <c r="AG92" s="733"/>
      <c r="AH92" s="733"/>
      <c r="AI92" s="733"/>
      <c r="AJ92" s="733"/>
      <c r="AK92" s="733"/>
      <c r="AL92" s="47"/>
      <c r="AU92" s="52"/>
    </row>
    <row r="93" spans="1:52" ht="17.25" customHeight="1" thickBot="1">
      <c r="A93" s="781"/>
      <c r="B93" s="930" t="s">
        <v>426</v>
      </c>
      <c r="C93" s="931"/>
      <c r="D93" s="931"/>
      <c r="E93" s="931"/>
      <c r="F93" s="931"/>
      <c r="G93" s="931"/>
      <c r="H93" s="931"/>
      <c r="I93" s="931"/>
      <c r="J93" s="931"/>
      <c r="K93" s="931"/>
      <c r="L93" s="931"/>
      <c r="M93" s="931"/>
      <c r="N93" s="932"/>
      <c r="O93" s="933">
        <f>SUM('別紙様式2-4 個表_ベースアップ'!AI12:AI111)</f>
        <v>0</v>
      </c>
      <c r="P93" s="934"/>
      <c r="Q93" s="934"/>
      <c r="R93" s="934"/>
      <c r="S93" s="934"/>
      <c r="T93" s="934"/>
      <c r="U93" s="935"/>
      <c r="V93" s="575" t="s">
        <v>2</v>
      </c>
      <c r="W93" s="576"/>
      <c r="X93" s="577"/>
      <c r="Y93" s="577"/>
      <c r="Z93" s="578"/>
      <c r="AA93" s="579"/>
      <c r="AB93" s="953" t="s">
        <v>204</v>
      </c>
      <c r="AC93" s="954" t="str">
        <f>IF(X94=0,"",IF(X94&gt;=200/3,"○","×"))</f>
        <v/>
      </c>
      <c r="AD93" s="957" t="s">
        <v>406</v>
      </c>
      <c r="AE93" s="733"/>
      <c r="AF93" s="733"/>
      <c r="AG93" s="733"/>
      <c r="AH93" s="733"/>
      <c r="AI93" s="733"/>
      <c r="AJ93" s="733"/>
      <c r="AK93" s="733"/>
      <c r="AL93" s="47"/>
      <c r="AU93" s="52"/>
    </row>
    <row r="94" spans="1:52" ht="17.25" customHeight="1" thickBot="1">
      <c r="A94" s="735"/>
      <c r="B94" s="735"/>
      <c r="C94" s="733"/>
      <c r="D94" s="947" t="s">
        <v>427</v>
      </c>
      <c r="E94" s="948"/>
      <c r="F94" s="948"/>
      <c r="G94" s="948"/>
      <c r="H94" s="948"/>
      <c r="I94" s="948"/>
      <c r="J94" s="948"/>
      <c r="K94" s="948"/>
      <c r="L94" s="948"/>
      <c r="M94" s="948"/>
      <c r="N94" s="948"/>
      <c r="O94" s="936">
        <f>SUM('別紙様式2-4 個表_ベースアップ'!AJ12:AJ111)</f>
        <v>0</v>
      </c>
      <c r="P94" s="937"/>
      <c r="Q94" s="937"/>
      <c r="R94" s="937"/>
      <c r="S94" s="937"/>
      <c r="T94" s="937"/>
      <c r="U94" s="938"/>
      <c r="V94" s="580" t="s">
        <v>2</v>
      </c>
      <c r="W94" s="581" t="s">
        <v>44</v>
      </c>
      <c r="X94" s="939">
        <f>IFERROR(O94/O93*100,0)</f>
        <v>0</v>
      </c>
      <c r="Y94" s="940"/>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4"/>
      <c r="E95" s="885"/>
      <c r="F95" s="885"/>
      <c r="G95" s="885"/>
      <c r="H95" s="885"/>
      <c r="I95" s="885"/>
      <c r="J95" s="885"/>
      <c r="K95" s="885"/>
      <c r="L95" s="885"/>
      <c r="M95" s="885"/>
      <c r="N95" s="886"/>
      <c r="O95" s="941" t="s">
        <v>322</v>
      </c>
      <c r="P95" s="941"/>
      <c r="Q95" s="942"/>
      <c r="R95" s="943" t="e">
        <f>O94/AH99</f>
        <v>#VALUE!</v>
      </c>
      <c r="S95" s="944"/>
      <c r="T95" s="944"/>
      <c r="U95" s="945"/>
      <c r="V95" s="583" t="s">
        <v>323</v>
      </c>
      <c r="W95" s="581"/>
      <c r="X95" s="946"/>
      <c r="Y95" s="946"/>
      <c r="Z95" s="574"/>
      <c r="AA95" s="582"/>
      <c r="AB95" s="953"/>
      <c r="AC95" s="956"/>
      <c r="AD95" s="958"/>
      <c r="AE95" s="733"/>
      <c r="AF95" s="733"/>
      <c r="AG95" s="733"/>
      <c r="AH95" s="733"/>
      <c r="AI95" s="733"/>
      <c r="AJ95" s="733"/>
      <c r="AK95" s="733"/>
      <c r="AL95" s="47"/>
      <c r="AU95" s="52"/>
    </row>
    <row r="96" spans="1:52" ht="17.25" customHeight="1" thickBot="1">
      <c r="A96" s="735"/>
      <c r="B96" s="930" t="s">
        <v>428</v>
      </c>
      <c r="C96" s="931"/>
      <c r="D96" s="931"/>
      <c r="E96" s="931"/>
      <c r="F96" s="931"/>
      <c r="G96" s="931"/>
      <c r="H96" s="931"/>
      <c r="I96" s="931"/>
      <c r="J96" s="931"/>
      <c r="K96" s="931"/>
      <c r="L96" s="931"/>
      <c r="M96" s="931"/>
      <c r="N96" s="932"/>
      <c r="O96" s="933">
        <f>SUM('別紙様式2-4 個表_ベースアップ'!AK12:AK111)</f>
        <v>0</v>
      </c>
      <c r="P96" s="934"/>
      <c r="Q96" s="934"/>
      <c r="R96" s="934"/>
      <c r="S96" s="934"/>
      <c r="T96" s="934"/>
      <c r="U96" s="935"/>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7" t="s">
        <v>429</v>
      </c>
      <c r="E97" s="948"/>
      <c r="F97" s="948"/>
      <c r="G97" s="948"/>
      <c r="H97" s="948"/>
      <c r="I97" s="948"/>
      <c r="J97" s="948"/>
      <c r="K97" s="948"/>
      <c r="L97" s="948"/>
      <c r="M97" s="948"/>
      <c r="N97" s="948"/>
      <c r="O97" s="936">
        <f>SUM('別紙様式2-4 個表_ベースアップ'!AL12:AL111)</f>
        <v>0</v>
      </c>
      <c r="P97" s="937"/>
      <c r="Q97" s="937"/>
      <c r="R97" s="937"/>
      <c r="S97" s="937"/>
      <c r="T97" s="937"/>
      <c r="U97" s="938"/>
      <c r="V97" s="738" t="s">
        <v>2</v>
      </c>
      <c r="W97" s="581" t="s">
        <v>44</v>
      </c>
      <c r="X97" s="939">
        <f>IFERROR(O97/O96*100,0)</f>
        <v>0</v>
      </c>
      <c r="Y97" s="940"/>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4"/>
      <c r="E98" s="885"/>
      <c r="F98" s="885"/>
      <c r="G98" s="885"/>
      <c r="H98" s="885"/>
      <c r="I98" s="885"/>
      <c r="J98" s="885"/>
      <c r="K98" s="885"/>
      <c r="L98" s="885"/>
      <c r="M98" s="885"/>
      <c r="N98" s="886"/>
      <c r="O98" s="941" t="s">
        <v>322</v>
      </c>
      <c r="P98" s="941"/>
      <c r="Q98" s="942"/>
      <c r="R98" s="943" t="e">
        <f>O97/AH99</f>
        <v>#VALUE!</v>
      </c>
      <c r="S98" s="944"/>
      <c r="T98" s="944"/>
      <c r="U98" s="945"/>
      <c r="V98" s="739" t="s">
        <v>323</v>
      </c>
      <c r="W98" s="740"/>
      <c r="X98" s="949"/>
      <c r="Y98" s="949"/>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461</v>
      </c>
      <c r="B99" s="751" t="s">
        <v>16</v>
      </c>
      <c r="C99" s="751"/>
      <c r="D99" s="751"/>
      <c r="E99" s="751"/>
      <c r="F99" s="751"/>
      <c r="G99" s="751"/>
      <c r="H99" s="751"/>
      <c r="I99" s="751"/>
      <c r="J99" s="751"/>
      <c r="K99" s="751"/>
      <c r="L99" s="751"/>
      <c r="M99" s="751"/>
      <c r="N99" s="671"/>
      <c r="O99" s="299" t="s">
        <v>33</v>
      </c>
      <c r="P99" s="214"/>
      <c r="Q99" s="926"/>
      <c r="R99" s="926"/>
      <c r="S99" s="214" t="s">
        <v>12</v>
      </c>
      <c r="T99" s="926"/>
      <c r="U99" s="926"/>
      <c r="V99" s="214" t="s">
        <v>13</v>
      </c>
      <c r="W99" s="951" t="s">
        <v>14</v>
      </c>
      <c r="X99" s="951"/>
      <c r="Y99" s="214" t="s">
        <v>33</v>
      </c>
      <c r="Z99" s="214"/>
      <c r="AA99" s="926"/>
      <c r="AB99" s="926"/>
      <c r="AC99" s="214" t="s">
        <v>12</v>
      </c>
      <c r="AD99" s="926"/>
      <c r="AE99" s="926"/>
      <c r="AF99" s="214" t="s">
        <v>13</v>
      </c>
      <c r="AG99" s="214" t="s">
        <v>162</v>
      </c>
      <c r="AH99" s="214" t="str">
        <f>IF(Q99&gt;=1,(AA99*12+AD99)-(Q99*12+T99)+1,"")</f>
        <v/>
      </c>
      <c r="AI99" s="951" t="s">
        <v>163</v>
      </c>
      <c r="AJ99" s="951"/>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430</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394</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382</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7" t="s">
        <v>49</v>
      </c>
      <c r="B107" s="888"/>
      <c r="C107" s="888"/>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360</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412</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22.2" customHeight="1">
      <c r="A114" s="884" t="s">
        <v>449</v>
      </c>
      <c r="B114" s="885"/>
      <c r="C114" s="885"/>
      <c r="D114" s="885"/>
      <c r="E114" s="885"/>
      <c r="F114" s="885"/>
      <c r="G114" s="885"/>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5"/>
      <c r="AF114" s="886"/>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383</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7" t="s">
        <v>139</v>
      </c>
      <c r="B117" s="888"/>
      <c r="C117" s="888"/>
      <c r="D117" s="889"/>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7" t="s">
        <v>49</v>
      </c>
      <c r="B120" s="888"/>
      <c r="C120" s="888"/>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6"/>
      <c r="W122" s="896"/>
      <c r="X122" s="896"/>
      <c r="Y122" s="896"/>
      <c r="Z122" s="896"/>
      <c r="AA122" s="896"/>
      <c r="AB122" s="896"/>
      <c r="AC122" s="896"/>
      <c r="AD122" s="896"/>
      <c r="AE122" s="896"/>
      <c r="AF122" s="896"/>
      <c r="AG122" s="896"/>
      <c r="AH122" s="896"/>
      <c r="AI122" s="896"/>
      <c r="AJ122" s="328" t="s">
        <v>45</v>
      </c>
      <c r="AK122" s="50"/>
    </row>
    <row r="123" spans="1:41" s="49" customFormat="1" ht="15.75" customHeight="1" thickBot="1">
      <c r="A123" s="1062"/>
      <c r="B123" s="995"/>
      <c r="C123" s="995"/>
      <c r="D123" s="995"/>
      <c r="E123" s="1069" t="s">
        <v>395</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22.2" customHeight="1">
      <c r="A127" s="884" t="s">
        <v>449</v>
      </c>
      <c r="B127" s="885"/>
      <c r="C127" s="885"/>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5"/>
      <c r="AA127" s="885"/>
      <c r="AB127" s="885"/>
      <c r="AC127" s="885"/>
      <c r="AD127" s="885"/>
      <c r="AE127" s="885"/>
      <c r="AF127" s="886"/>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384</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7" t="s">
        <v>49</v>
      </c>
      <c r="B130" s="948"/>
      <c r="C130" s="948"/>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4"/>
      <c r="B131" s="885"/>
      <c r="C131" s="885"/>
      <c r="D131" s="886"/>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7" t="s">
        <v>46</v>
      </c>
      <c r="B132" s="948"/>
      <c r="C132" s="948"/>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8"/>
      <c r="W133" s="918"/>
      <c r="X133" s="918"/>
      <c r="Y133" s="918"/>
      <c r="Z133" s="918"/>
      <c r="AA133" s="918"/>
      <c r="AB133" s="918"/>
      <c r="AC133" s="918"/>
      <c r="AD133" s="918"/>
      <c r="AE133" s="918"/>
      <c r="AF133" s="918"/>
      <c r="AG133" s="918"/>
      <c r="AH133" s="918"/>
      <c r="AI133" s="918"/>
      <c r="AJ133" s="328" t="s">
        <v>45</v>
      </c>
      <c r="AK133" s="46"/>
      <c r="AL133" s="46"/>
    </row>
    <row r="134" spans="1:42" s="49" customFormat="1" ht="15.75" customHeight="1" thickBot="1">
      <c r="A134" s="1218"/>
      <c r="B134" s="1219"/>
      <c r="C134" s="1219"/>
      <c r="D134" s="1220"/>
      <c r="E134" s="326" t="s">
        <v>396</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90"/>
      <c r="F135" s="891"/>
      <c r="G135" s="891"/>
      <c r="H135" s="891"/>
      <c r="I135" s="891"/>
      <c r="J135" s="891"/>
      <c r="K135" s="891"/>
      <c r="L135" s="891"/>
      <c r="M135" s="891"/>
      <c r="N135" s="891"/>
      <c r="O135" s="891"/>
      <c r="P135" s="891"/>
      <c r="Q135" s="891"/>
      <c r="R135" s="891"/>
      <c r="S135" s="891"/>
      <c r="T135" s="891"/>
      <c r="U135" s="891"/>
      <c r="V135" s="891"/>
      <c r="W135" s="891"/>
      <c r="X135" s="891"/>
      <c r="Y135" s="891"/>
      <c r="Z135" s="891"/>
      <c r="AA135" s="891"/>
      <c r="AB135" s="891"/>
      <c r="AC135" s="891"/>
      <c r="AD135" s="891"/>
      <c r="AE135" s="891"/>
      <c r="AF135" s="891"/>
      <c r="AG135" s="891"/>
      <c r="AH135" s="891"/>
      <c r="AI135" s="891"/>
      <c r="AJ135" s="892"/>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4"/>
      <c r="B137" s="885"/>
      <c r="C137" s="885"/>
      <c r="D137" s="886"/>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23.4" customHeight="1">
      <c r="A138" s="884" t="s">
        <v>449</v>
      </c>
      <c r="B138" s="885"/>
      <c r="C138" s="885"/>
      <c r="D138" s="885"/>
      <c r="E138" s="885"/>
      <c r="F138" s="885"/>
      <c r="G138" s="885"/>
      <c r="H138" s="885"/>
      <c r="I138" s="885"/>
      <c r="J138" s="885"/>
      <c r="K138" s="885"/>
      <c r="L138" s="885"/>
      <c r="M138" s="885"/>
      <c r="N138" s="885"/>
      <c r="O138" s="885"/>
      <c r="P138" s="885"/>
      <c r="Q138" s="885"/>
      <c r="R138" s="885"/>
      <c r="S138" s="885"/>
      <c r="T138" s="885"/>
      <c r="U138" s="885"/>
      <c r="V138" s="885"/>
      <c r="W138" s="885"/>
      <c r="X138" s="885"/>
      <c r="Y138" s="885"/>
      <c r="Z138" s="885"/>
      <c r="AA138" s="885"/>
      <c r="AB138" s="885"/>
      <c r="AC138" s="885"/>
      <c r="AD138" s="885"/>
      <c r="AE138" s="885"/>
      <c r="AF138" s="886"/>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470</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462</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7" t="s">
        <v>187</v>
      </c>
      <c r="B142" s="888"/>
      <c r="C142" s="888"/>
      <c r="D142" s="889"/>
      <c r="E142" s="897"/>
      <c r="F142" s="898"/>
      <c r="G142" s="898"/>
      <c r="H142" s="898"/>
      <c r="I142" s="898"/>
      <c r="J142" s="898"/>
      <c r="K142" s="898"/>
      <c r="L142" s="898"/>
      <c r="M142" s="898"/>
      <c r="N142" s="898"/>
      <c r="O142" s="898"/>
      <c r="P142" s="898"/>
      <c r="Q142" s="898"/>
      <c r="R142" s="898"/>
      <c r="S142" s="898"/>
      <c r="T142" s="898"/>
      <c r="U142" s="898"/>
      <c r="V142" s="898"/>
      <c r="W142" s="898"/>
      <c r="X142" s="898"/>
      <c r="Y142" s="898"/>
      <c r="Z142" s="898"/>
      <c r="AA142" s="898"/>
      <c r="AB142" s="898"/>
      <c r="AC142" s="898"/>
      <c r="AD142" s="898"/>
      <c r="AE142" s="898"/>
      <c r="AF142" s="898"/>
      <c r="AG142" s="898"/>
      <c r="AH142" s="898"/>
      <c r="AI142" s="898"/>
      <c r="AJ142" s="899"/>
    </row>
    <row r="143" spans="1:42" s="49" customFormat="1" ht="75" customHeight="1" thickBot="1">
      <c r="A143" s="887" t="s">
        <v>253</v>
      </c>
      <c r="B143" s="888"/>
      <c r="C143" s="888"/>
      <c r="D143" s="889"/>
      <c r="E143" s="897"/>
      <c r="F143" s="898"/>
      <c r="G143" s="898"/>
      <c r="H143" s="898"/>
      <c r="I143" s="898"/>
      <c r="J143" s="898"/>
      <c r="K143" s="898"/>
      <c r="L143" s="898"/>
      <c r="M143" s="898"/>
      <c r="N143" s="898"/>
      <c r="O143" s="898"/>
      <c r="P143" s="898"/>
      <c r="Q143" s="898"/>
      <c r="R143" s="898"/>
      <c r="S143" s="898"/>
      <c r="T143" s="898"/>
      <c r="U143" s="898"/>
      <c r="V143" s="898"/>
      <c r="W143" s="898"/>
      <c r="X143" s="898"/>
      <c r="Y143" s="898"/>
      <c r="Z143" s="898"/>
      <c r="AA143" s="898"/>
      <c r="AB143" s="898"/>
      <c r="AC143" s="898"/>
      <c r="AD143" s="898"/>
      <c r="AE143" s="898"/>
      <c r="AF143" s="898"/>
      <c r="AG143" s="898"/>
      <c r="AH143" s="898"/>
      <c r="AI143" s="898"/>
      <c r="AJ143" s="899"/>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25.8" customHeight="1">
      <c r="A153" s="884" t="s">
        <v>449</v>
      </c>
      <c r="B153" s="885"/>
      <c r="C153" s="885"/>
      <c r="D153" s="885"/>
      <c r="E153" s="885"/>
      <c r="F153" s="885"/>
      <c r="G153" s="885"/>
      <c r="H153" s="885"/>
      <c r="I153" s="885"/>
      <c r="J153" s="885"/>
      <c r="K153" s="885"/>
      <c r="L153" s="885"/>
      <c r="M153" s="885"/>
      <c r="N153" s="885"/>
      <c r="O153" s="885"/>
      <c r="P153" s="885"/>
      <c r="Q153" s="885"/>
      <c r="R153" s="885"/>
      <c r="S153" s="885"/>
      <c r="T153" s="885"/>
      <c r="U153" s="885"/>
      <c r="V153" s="885"/>
      <c r="W153" s="885"/>
      <c r="X153" s="885"/>
      <c r="Y153" s="885"/>
      <c r="Z153" s="885"/>
      <c r="AA153" s="885"/>
      <c r="AB153" s="885"/>
      <c r="AC153" s="885"/>
      <c r="AD153" s="885"/>
      <c r="AE153" s="885"/>
      <c r="AF153" s="886"/>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900" t="s">
        <v>241</v>
      </c>
      <c r="D156" s="901"/>
      <c r="E156" s="901"/>
      <c r="F156" s="901"/>
      <c r="G156" s="901"/>
      <c r="H156" s="901"/>
      <c r="I156" s="901"/>
      <c r="J156" s="901"/>
      <c r="K156" s="901"/>
      <c r="L156" s="901"/>
      <c r="M156" s="901"/>
      <c r="N156" s="901"/>
      <c r="O156" s="901"/>
      <c r="P156" s="901"/>
      <c r="Q156" s="901"/>
      <c r="R156" s="901"/>
      <c r="S156" s="901"/>
      <c r="T156" s="901"/>
      <c r="U156" s="901"/>
      <c r="V156" s="901"/>
      <c r="W156" s="901"/>
      <c r="X156" s="901"/>
      <c r="Y156" s="901"/>
      <c r="Z156" s="901"/>
      <c r="AA156" s="901"/>
      <c r="AB156" s="901"/>
      <c r="AC156" s="901"/>
      <c r="AD156" s="901"/>
      <c r="AE156" s="901"/>
      <c r="AF156" s="901"/>
      <c r="AG156" s="901"/>
      <c r="AH156" s="901"/>
      <c r="AI156" s="901"/>
      <c r="AJ156" s="902"/>
      <c r="AK156" s="50"/>
      <c r="AL156" s="123"/>
    </row>
    <row r="157" spans="1:38" s="49" customFormat="1" ht="15" customHeight="1">
      <c r="A157" s="1001"/>
      <c r="B157" s="910"/>
      <c r="C157" s="912" t="s">
        <v>230</v>
      </c>
      <c r="D157" s="913"/>
      <c r="E157" s="913"/>
      <c r="F157" s="913"/>
      <c r="G157" s="913"/>
      <c r="H157" s="913"/>
      <c r="I157" s="913"/>
      <c r="J157" s="914"/>
      <c r="K157" s="915"/>
      <c r="L157" s="916"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1"/>
      <c r="C158" s="912"/>
      <c r="D158" s="913"/>
      <c r="E158" s="913"/>
      <c r="F158" s="913"/>
      <c r="G158" s="913"/>
      <c r="H158" s="913"/>
      <c r="I158" s="913"/>
      <c r="J158" s="914"/>
      <c r="K158" s="915"/>
      <c r="L158" s="916"/>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1"/>
      <c r="C159" s="912"/>
      <c r="D159" s="913"/>
      <c r="E159" s="913"/>
      <c r="F159" s="913"/>
      <c r="G159" s="913"/>
      <c r="H159" s="913"/>
      <c r="I159" s="913"/>
      <c r="J159" s="914"/>
      <c r="K159" s="393"/>
      <c r="L159" s="917"/>
      <c r="M159" s="919"/>
      <c r="N159" s="920"/>
      <c r="O159" s="920"/>
      <c r="P159" s="920"/>
      <c r="Q159" s="920"/>
      <c r="R159" s="920"/>
      <c r="S159" s="920"/>
      <c r="T159" s="920"/>
      <c r="U159" s="920"/>
      <c r="V159" s="920"/>
      <c r="W159" s="920"/>
      <c r="X159" s="920"/>
      <c r="Y159" s="920"/>
      <c r="Z159" s="920"/>
      <c r="AA159" s="920"/>
      <c r="AB159" s="920"/>
      <c r="AC159" s="920"/>
      <c r="AD159" s="920"/>
      <c r="AE159" s="920"/>
      <c r="AF159" s="920"/>
      <c r="AG159" s="920"/>
      <c r="AH159" s="920"/>
      <c r="AI159" s="920"/>
      <c r="AJ159" s="921"/>
      <c r="AK159" s="50"/>
      <c r="AL159" s="125"/>
    </row>
    <row r="160" spans="1:38" s="49" customFormat="1" ht="17.25" customHeight="1" thickBot="1">
      <c r="A160" s="1001"/>
      <c r="B160" s="911"/>
      <c r="C160" s="912"/>
      <c r="D160" s="913"/>
      <c r="E160" s="913"/>
      <c r="F160" s="913"/>
      <c r="G160" s="913"/>
      <c r="H160" s="913"/>
      <c r="I160" s="913"/>
      <c r="J160" s="914"/>
      <c r="K160" s="394"/>
      <c r="L160" s="916"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1"/>
      <c r="C161" s="912"/>
      <c r="D161" s="913"/>
      <c r="E161" s="913"/>
      <c r="F161" s="913"/>
      <c r="G161" s="913"/>
      <c r="H161" s="913"/>
      <c r="I161" s="913"/>
      <c r="J161" s="914"/>
      <c r="K161" s="398"/>
      <c r="L161" s="922"/>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22.2" customHeight="1">
      <c r="A163" s="884" t="s">
        <v>449</v>
      </c>
      <c r="B163" s="885"/>
      <c r="C163" s="885"/>
      <c r="D163" s="885"/>
      <c r="E163" s="885"/>
      <c r="F163" s="885"/>
      <c r="G163" s="885"/>
      <c r="H163" s="885"/>
      <c r="I163" s="885"/>
      <c r="J163" s="885"/>
      <c r="K163" s="885"/>
      <c r="L163" s="885"/>
      <c r="M163" s="885"/>
      <c r="N163" s="885"/>
      <c r="O163" s="885"/>
      <c r="P163" s="885"/>
      <c r="Q163" s="885"/>
      <c r="R163" s="885"/>
      <c r="S163" s="885"/>
      <c r="T163" s="885"/>
      <c r="U163" s="885"/>
      <c r="V163" s="885"/>
      <c r="W163" s="885"/>
      <c r="X163" s="885"/>
      <c r="Y163" s="885"/>
      <c r="Z163" s="885"/>
      <c r="AA163" s="885"/>
      <c r="AB163" s="885"/>
      <c r="AC163" s="885"/>
      <c r="AD163" s="885"/>
      <c r="AE163" s="885"/>
      <c r="AF163" s="886"/>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6" t="s">
        <v>86</v>
      </c>
      <c r="D166" s="907"/>
      <c r="E166" s="907"/>
      <c r="F166" s="907"/>
      <c r="G166" s="907"/>
      <c r="H166" s="907"/>
      <c r="I166" s="907"/>
      <c r="J166" s="907"/>
      <c r="K166" s="907"/>
      <c r="L166" s="907"/>
      <c r="M166" s="907"/>
      <c r="N166" s="907"/>
      <c r="O166" s="907"/>
      <c r="P166" s="907"/>
      <c r="Q166" s="907"/>
      <c r="R166" s="907"/>
      <c r="S166" s="907"/>
      <c r="T166" s="907"/>
      <c r="U166" s="908"/>
      <c r="V166" s="908"/>
      <c r="W166" s="908"/>
      <c r="X166" s="908"/>
      <c r="Y166" s="908"/>
      <c r="Z166" s="908"/>
      <c r="AA166" s="908"/>
      <c r="AB166" s="908"/>
      <c r="AC166" s="908"/>
      <c r="AD166" s="908"/>
      <c r="AE166" s="908"/>
      <c r="AF166" s="908"/>
      <c r="AG166" s="908"/>
      <c r="AH166" s="908"/>
      <c r="AI166" s="908"/>
      <c r="AJ166" s="909"/>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3" t="s">
        <v>58</v>
      </c>
      <c r="N167" s="894"/>
      <c r="O167" s="894"/>
      <c r="P167" s="894"/>
      <c r="Q167" s="894"/>
      <c r="R167" s="894"/>
      <c r="S167" s="894"/>
      <c r="T167" s="894"/>
      <c r="U167" s="894"/>
      <c r="V167" s="894"/>
      <c r="W167" s="894"/>
      <c r="X167" s="894"/>
      <c r="Y167" s="894"/>
      <c r="Z167" s="894"/>
      <c r="AA167" s="894"/>
      <c r="AB167" s="894"/>
      <c r="AC167" s="894"/>
      <c r="AD167" s="894"/>
      <c r="AE167" s="894"/>
      <c r="AF167" s="894"/>
      <c r="AG167" s="894"/>
      <c r="AH167" s="894"/>
      <c r="AI167" s="894"/>
      <c r="AJ167" s="895"/>
      <c r="AK167" s="47"/>
      <c r="AL167" s="119"/>
    </row>
    <row r="168" spans="1:52" s="49" customFormat="1" ht="40.5" customHeight="1">
      <c r="A168" s="1001"/>
      <c r="B168" s="911"/>
      <c r="C168" s="912"/>
      <c r="D168" s="913"/>
      <c r="E168" s="913"/>
      <c r="F168" s="913"/>
      <c r="G168" s="913"/>
      <c r="H168" s="913"/>
      <c r="I168" s="913"/>
      <c r="J168" s="914"/>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1"/>
      <c r="C169" s="912"/>
      <c r="D169" s="913"/>
      <c r="E169" s="913"/>
      <c r="F169" s="913"/>
      <c r="G169" s="913"/>
      <c r="H169" s="913"/>
      <c r="I169" s="913"/>
      <c r="J169" s="914"/>
      <c r="K169" s="398"/>
      <c r="L169" s="412" t="s">
        <v>233</v>
      </c>
      <c r="M169" s="1033" t="s">
        <v>59</v>
      </c>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22.2" customHeight="1">
      <c r="A171" s="884" t="s">
        <v>449</v>
      </c>
      <c r="B171" s="885"/>
      <c r="C171" s="885"/>
      <c r="D171" s="885"/>
      <c r="E171" s="885"/>
      <c r="F171" s="885"/>
      <c r="G171" s="885"/>
      <c r="H171" s="885"/>
      <c r="I171" s="885"/>
      <c r="J171" s="885"/>
      <c r="K171" s="885"/>
      <c r="L171" s="885"/>
      <c r="M171" s="885"/>
      <c r="N171" s="885"/>
      <c r="O171" s="885"/>
      <c r="P171" s="885"/>
      <c r="Q171" s="885"/>
      <c r="R171" s="885"/>
      <c r="S171" s="885"/>
      <c r="T171" s="885"/>
      <c r="U171" s="885"/>
      <c r="V171" s="885"/>
      <c r="W171" s="885"/>
      <c r="X171" s="885"/>
      <c r="Y171" s="885"/>
      <c r="Z171" s="885"/>
      <c r="AA171" s="885"/>
      <c r="AB171" s="885"/>
      <c r="AC171" s="885"/>
      <c r="AD171" s="885"/>
      <c r="AE171" s="885"/>
      <c r="AF171" s="886"/>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431</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3" t="s">
        <v>338</v>
      </c>
      <c r="B176" s="904"/>
      <c r="C176" s="904"/>
      <c r="D176" s="904"/>
      <c r="E176" s="904"/>
      <c r="F176" s="904"/>
      <c r="G176" s="904"/>
      <c r="H176" s="904"/>
      <c r="I176" s="904"/>
      <c r="J176" s="904"/>
      <c r="K176" s="904"/>
      <c r="L176" s="904"/>
      <c r="M176" s="904"/>
      <c r="N176" s="904"/>
      <c r="O176" s="904"/>
      <c r="P176" s="904"/>
      <c r="Q176" s="904"/>
      <c r="R176" s="904"/>
      <c r="S176" s="904"/>
      <c r="T176" s="904"/>
      <c r="U176" s="904"/>
      <c r="V176" s="904"/>
      <c r="W176" s="904"/>
      <c r="X176" s="904"/>
      <c r="Y176" s="904"/>
      <c r="Z176" s="904"/>
      <c r="AA176" s="904"/>
      <c r="AB176" s="904"/>
      <c r="AC176" s="904"/>
      <c r="AD176" s="904"/>
      <c r="AE176" s="904"/>
      <c r="AF176" s="904"/>
      <c r="AG176" s="904"/>
      <c r="AH176" s="904"/>
      <c r="AI176" s="904"/>
      <c r="AJ176" s="905"/>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3"/>
      <c r="C180" s="913"/>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3"/>
      <c r="C181" s="913"/>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8"/>
      <c r="C182" s="908"/>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3"/>
      <c r="C184" s="913"/>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3"/>
      <c r="C185" s="913"/>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8"/>
      <c r="C186" s="908"/>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3"/>
      <c r="C188" s="913"/>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3"/>
      <c r="C189" s="913"/>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8"/>
      <c r="C190" s="908"/>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3"/>
      <c r="C192" s="913"/>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3"/>
      <c r="C193" s="913"/>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8"/>
      <c r="C194" s="908"/>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3"/>
      <c r="C196" s="913"/>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3"/>
      <c r="C197" s="913"/>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8"/>
      <c r="C198" s="908"/>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3"/>
      <c r="C200" s="913"/>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3"/>
      <c r="C201" s="913"/>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8"/>
      <c r="C202" s="908"/>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23.4" customHeight="1">
      <c r="A203" s="884" t="s">
        <v>449</v>
      </c>
      <c r="B203" s="885"/>
      <c r="C203" s="885"/>
      <c r="D203" s="885"/>
      <c r="E203" s="885"/>
      <c r="F203" s="885"/>
      <c r="G203" s="885"/>
      <c r="H203" s="885"/>
      <c r="I203" s="885"/>
      <c r="J203" s="885"/>
      <c r="K203" s="885"/>
      <c r="L203" s="885"/>
      <c r="M203" s="885"/>
      <c r="N203" s="885"/>
      <c r="O203" s="885"/>
      <c r="P203" s="885"/>
      <c r="Q203" s="885"/>
      <c r="R203" s="885"/>
      <c r="S203" s="885"/>
      <c r="T203" s="885"/>
      <c r="U203" s="885"/>
      <c r="V203" s="885"/>
      <c r="W203" s="885"/>
      <c r="X203" s="885"/>
      <c r="Y203" s="885"/>
      <c r="Z203" s="885"/>
      <c r="AA203" s="885"/>
      <c r="AB203" s="885"/>
      <c r="AC203" s="885"/>
      <c r="AD203" s="885"/>
      <c r="AE203" s="885"/>
      <c r="AF203" s="886"/>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450</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7" t="s">
        <v>39</v>
      </c>
      <c r="B207" s="948"/>
      <c r="C207" s="948"/>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4"/>
      <c r="B210" s="885"/>
      <c r="C210" s="885"/>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21.6" customHeight="1">
      <c r="A211" s="884" t="s">
        <v>449</v>
      </c>
      <c r="B211" s="885"/>
      <c r="C211" s="885"/>
      <c r="D211" s="885"/>
      <c r="E211" s="885"/>
      <c r="F211" s="885"/>
      <c r="G211" s="885"/>
      <c r="H211" s="885"/>
      <c r="I211" s="885"/>
      <c r="J211" s="885"/>
      <c r="K211" s="885"/>
      <c r="L211" s="885"/>
      <c r="M211" s="885"/>
      <c r="N211" s="885"/>
      <c r="O211" s="885"/>
      <c r="P211" s="885"/>
      <c r="Q211" s="885"/>
      <c r="R211" s="885"/>
      <c r="S211" s="885"/>
      <c r="T211" s="885"/>
      <c r="U211" s="885"/>
      <c r="V211" s="885"/>
      <c r="W211" s="885"/>
      <c r="X211" s="885"/>
      <c r="Y211" s="885"/>
      <c r="Z211" s="885"/>
      <c r="AA211" s="885"/>
      <c r="AB211" s="885"/>
      <c r="AC211" s="885"/>
      <c r="AD211" s="885"/>
      <c r="AE211" s="885"/>
      <c r="AF211" s="886"/>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410</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22.2"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397</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8">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W29:AB29"/>
    <mergeCell ref="AD29:AI29"/>
    <mergeCell ref="B30:O30"/>
    <mergeCell ref="P30:U30"/>
    <mergeCell ref="W30:AB30"/>
    <mergeCell ref="AD30:AI30"/>
    <mergeCell ref="B31:O31"/>
    <mergeCell ref="P31:U31"/>
    <mergeCell ref="W31:AB31"/>
    <mergeCell ref="AD31:AI31"/>
    <mergeCell ref="L126:M126"/>
    <mergeCell ref="N126:O126"/>
    <mergeCell ref="AA99:AB99"/>
    <mergeCell ref="P119:AJ119"/>
    <mergeCell ref="E111:AJ111"/>
    <mergeCell ref="B102:AJ102"/>
    <mergeCell ref="O113:P113"/>
    <mergeCell ref="A107:D107"/>
    <mergeCell ref="AI99:AJ99"/>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AD28:AI28"/>
    <mergeCell ref="B29:O29"/>
    <mergeCell ref="P29:U29"/>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P27:U27"/>
    <mergeCell ref="W27:AB27"/>
    <mergeCell ref="AD27:AI27"/>
    <mergeCell ref="B28:C28"/>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A90:AA90"/>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1"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219</xdr:row>
                    <xdr:rowOff>228600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219</xdr:row>
                    <xdr:rowOff>228600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210</xdr:row>
                    <xdr:rowOff>236220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202</xdr:row>
                    <xdr:rowOff>236220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113</xdr:row>
                    <xdr:rowOff>228600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126</xdr:row>
                    <xdr:rowOff>236220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137</xdr:row>
                    <xdr:rowOff>228600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152</xdr:row>
                    <xdr:rowOff>228600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162</xdr:row>
                    <xdr:rowOff>228600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70" zoomScaleNormal="85" zoomScaleSheetLayoutView="70" zoomScalePageLayoutView="70" workbookViewId="0">
      <selection activeCell="T12" sqref="T12"/>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398</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464</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407</v>
      </c>
      <c r="R7" s="1238" t="s">
        <v>438</v>
      </c>
      <c r="S7" s="478" t="s">
        <v>454</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443</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442</v>
      </c>
      <c r="U9" s="1236" t="s">
        <v>111</v>
      </c>
      <c r="V9" s="1227" t="s">
        <v>441</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58"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view="pageBreakPreview" zoomScale="70" zoomScaleNormal="80" zoomScaleSheetLayoutView="70" workbookViewId="0">
      <selection activeCell="R14" sqref="R14"/>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399</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465</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407</v>
      </c>
      <c r="R7" s="1227" t="s">
        <v>116</v>
      </c>
      <c r="S7" s="520" t="s">
        <v>444</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445</v>
      </c>
      <c r="U9" s="1269" t="s">
        <v>117</v>
      </c>
      <c r="V9" s="1275" t="s">
        <v>76</v>
      </c>
      <c r="W9" s="1227" t="s">
        <v>440</v>
      </c>
      <c r="X9" s="1228"/>
      <c r="Y9" s="1228"/>
      <c r="Z9" s="1228"/>
      <c r="AA9" s="1228"/>
      <c r="AB9" s="1228"/>
      <c r="AC9" s="1228"/>
      <c r="AD9" s="1228"/>
      <c r="AE9" s="1228"/>
      <c r="AF9" s="1228"/>
      <c r="AG9" s="1228"/>
      <c r="AH9" s="1228"/>
      <c r="AI9" s="1239" t="s">
        <v>446</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70" zoomScaleNormal="85" zoomScaleSheetLayoutView="70" zoomScalePageLayoutView="70" workbookViewId="0">
      <selection activeCell="Q2" sqref="Q2:AK5"/>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405</v>
      </c>
      <c r="B1" s="180"/>
      <c r="C1" s="180"/>
      <c r="D1" s="180"/>
      <c r="E1" s="180"/>
      <c r="F1" s="180"/>
      <c r="G1" s="183" t="s">
        <v>400</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483</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466</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474</v>
      </c>
      <c r="R7" s="1308" t="s">
        <v>407</v>
      </c>
      <c r="S7" s="1310" t="s">
        <v>438</v>
      </c>
      <c r="T7" s="1280" t="s">
        <v>447</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422</v>
      </c>
      <c r="V8" s="1316" t="s">
        <v>439</v>
      </c>
      <c r="W8" s="1317"/>
      <c r="X8" s="1317"/>
      <c r="Y8" s="1317"/>
      <c r="Z8" s="1317"/>
      <c r="AA8" s="1317"/>
      <c r="AB8" s="1317"/>
      <c r="AC8" s="1317"/>
      <c r="AD8" s="1317"/>
      <c r="AE8" s="1317"/>
      <c r="AF8" s="1317"/>
      <c r="AG8" s="1318"/>
      <c r="AH8" s="1264" t="s">
        <v>437</v>
      </c>
      <c r="AI8" s="1312" t="s">
        <v>408</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423</v>
      </c>
      <c r="AJ10" s="644" t="s">
        <v>424</v>
      </c>
      <c r="AK10" s="729" t="s">
        <v>479</v>
      </c>
      <c r="AL10" s="743" t="s">
        <v>425</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452</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453</v>
      </c>
      <c r="B1" s="6"/>
      <c r="C1" s="6"/>
    </row>
    <row r="2" spans="1:7" ht="27.75" customHeight="1">
      <c r="A2" s="1334" t="s">
        <v>29</v>
      </c>
      <c r="B2" s="1324"/>
      <c r="C2" s="654" t="s">
        <v>361</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2022-06-28T10:18:37Z</dcterms:modified>
</cp:coreProperties>
</file>